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7608" activeTab="0"/>
  </bookViews>
  <sheets>
    <sheet name="2021-2022" sheetId="1" r:id="rId1"/>
  </sheets>
  <definedNames/>
  <calcPr fullCalcOnLoad="1"/>
</workbook>
</file>

<file path=xl/sharedStrings.xml><?xml version="1.0" encoding="utf-8"?>
<sst xmlns="http://schemas.openxmlformats.org/spreadsheetml/2006/main" count="469" uniqueCount="43">
  <si>
    <t xml:space="preserve"> </t>
  </si>
  <si>
    <t>Góly</t>
  </si>
  <si>
    <t>Priezvisko a meno</t>
  </si>
  <si>
    <t>Poradie kôl</t>
  </si>
  <si>
    <t>Alföldy J.        "C"</t>
  </si>
  <si>
    <t>Alföldy R.       "A"</t>
  </si>
  <si>
    <t>Biely J.</t>
  </si>
  <si>
    <t>Bziňák T.        (b)</t>
  </si>
  <si>
    <t xml:space="preserve">Kotes P.         </t>
  </si>
  <si>
    <t>Mancál M.      "A"</t>
  </si>
  <si>
    <t xml:space="preserve">Minárik R.       (b) </t>
  </si>
  <si>
    <t>Schuster F.</t>
  </si>
  <si>
    <t>Thron T.</t>
  </si>
  <si>
    <t>Vašíček M.</t>
  </si>
  <si>
    <t>Brankári</t>
  </si>
  <si>
    <t>záp.</t>
  </si>
  <si>
    <t>GA</t>
  </si>
  <si>
    <t>GP</t>
  </si>
  <si>
    <t>SO</t>
  </si>
  <si>
    <t>góly</t>
  </si>
  <si>
    <t>Bziňák T.</t>
  </si>
  <si>
    <t>nahrávky</t>
  </si>
  <si>
    <t>GA - obdržané góly</t>
  </si>
  <si>
    <t>GP - priemer gól. na záp.</t>
  </si>
  <si>
    <t>SO - počet odchyt. shutoutov</t>
  </si>
  <si>
    <t>Švarc P.</t>
  </si>
  <si>
    <t>Spolu góly</t>
  </si>
  <si>
    <t>Prihrávky</t>
  </si>
  <si>
    <t>Spolu prihrávky</t>
  </si>
  <si>
    <t>Body</t>
  </si>
  <si>
    <t>voľno</t>
  </si>
  <si>
    <t>Juruška J.</t>
  </si>
  <si>
    <t>Špoták M.</t>
  </si>
  <si>
    <t>Štefan D.</t>
  </si>
  <si>
    <t xml:space="preserve">kontumácia </t>
  </si>
  <si>
    <t xml:space="preserve">Minárik R. </t>
  </si>
  <si>
    <t xml:space="preserve">Šenšel S. </t>
  </si>
  <si>
    <t>Pšenko M.</t>
  </si>
  <si>
    <t>x</t>
  </si>
  <si>
    <t>●</t>
  </si>
  <si>
    <r>
      <t>Biely S.</t>
    </r>
    <r>
      <rPr>
        <sz val="8"/>
        <color indexed="8"/>
        <rFont val="Arial"/>
        <family val="2"/>
      </rPr>
      <t xml:space="preserve"> (od 7.kola)</t>
    </r>
  </si>
  <si>
    <t>-</t>
  </si>
  <si>
    <r>
      <t xml:space="preserve"> BHBL                                            SAV Lamač</t>
    </r>
    <r>
      <rPr>
        <b/>
        <sz val="12"/>
        <rFont val="Arial CE"/>
        <family val="2"/>
      </rPr>
      <t xml:space="preserve"> - Kanadské bodovanie sezóna 2021/2022    </t>
    </r>
    <r>
      <rPr>
        <b/>
        <sz val="12"/>
        <rFont val="Arial"/>
        <family val="2"/>
      </rPr>
      <t>»</t>
    </r>
    <r>
      <rPr>
        <b/>
        <sz val="10.8"/>
        <rFont val="Arial CE"/>
        <family val="2"/>
      </rPr>
      <t xml:space="preserve"> </t>
    </r>
    <r>
      <rPr>
        <b/>
        <sz val="12"/>
        <rFont val="Arial CE"/>
        <family val="2"/>
      </rPr>
      <t xml:space="preserve">základná časť </t>
    </r>
    <r>
      <rPr>
        <b/>
        <sz val="12"/>
        <rFont val="Arial"/>
        <family val="2"/>
      </rPr>
      <t>«</t>
    </r>
    <r>
      <rPr>
        <b/>
        <sz val="12"/>
        <rFont val="Arial CE"/>
        <family val="2"/>
      </rPr>
      <t xml:space="preserve">                                                              seniori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</si>
</sst>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.8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9"/>
      <name val="Arial CE"/>
      <family val="2"/>
    </font>
    <font>
      <i/>
      <sz val="7"/>
      <name val="Arial CE"/>
      <family val="0"/>
    </font>
    <font>
      <i/>
      <sz val="9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7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34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Fill="1" applyAlignment="1">
      <alignment/>
    </xf>
    <xf numFmtId="0" fontId="55" fillId="0" borderId="16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left"/>
    </xf>
    <xf numFmtId="0" fontId="14" fillId="0" borderId="15" xfId="0" applyFont="1" applyBorder="1" applyAlignment="1">
      <alignment/>
    </xf>
    <xf numFmtId="0" fontId="16" fillId="13" borderId="0" xfId="0" applyFont="1" applyFill="1" applyAlignment="1">
      <alignment/>
    </xf>
    <xf numFmtId="0" fontId="55" fillId="0" borderId="20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0" fontId="55" fillId="37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36" borderId="24" xfId="0" applyFont="1" applyFill="1" applyBorder="1" applyAlignment="1">
      <alignment horizontal="center" vertical="center" wrapText="1"/>
    </xf>
    <xf numFmtId="0" fontId="55" fillId="37" borderId="25" xfId="0" applyFont="1" applyFill="1" applyBorder="1" applyAlignment="1">
      <alignment horizontal="center" vertical="center" wrapText="1"/>
    </xf>
    <xf numFmtId="0" fontId="55" fillId="38" borderId="26" xfId="0" applyFont="1" applyFill="1" applyBorder="1" applyAlignment="1">
      <alignment horizontal="center"/>
    </xf>
    <xf numFmtId="0" fontId="55" fillId="38" borderId="27" xfId="0" applyFont="1" applyFill="1" applyBorder="1" applyAlignment="1">
      <alignment horizontal="center"/>
    </xf>
    <xf numFmtId="0" fontId="55" fillId="38" borderId="28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0" xfId="0" applyFont="1" applyAlignment="1">
      <alignment/>
    </xf>
    <xf numFmtId="0" fontId="11" fillId="0" borderId="3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0" fillId="13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13" borderId="4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38" borderId="42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39" borderId="45" xfId="0" applyFont="1" applyFill="1" applyBorder="1" applyAlignment="1">
      <alignment horizontal="center"/>
    </xf>
    <xf numFmtId="0" fontId="7" fillId="39" borderId="46" xfId="0" applyFont="1" applyFill="1" applyBorder="1" applyAlignment="1">
      <alignment horizontal="center"/>
    </xf>
    <xf numFmtId="0" fontId="7" fillId="24" borderId="45" xfId="0" applyFont="1" applyFill="1" applyBorder="1" applyAlignment="1">
      <alignment horizontal="center"/>
    </xf>
    <xf numFmtId="0" fontId="7" fillId="24" borderId="46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tabSelected="1" zoomScale="90" zoomScaleNormal="90" zoomScalePageLayoutView="0" workbookViewId="0" topLeftCell="A1">
      <selection activeCell="AV33" sqref="AV33"/>
    </sheetView>
  </sheetViews>
  <sheetFormatPr defaultColWidth="9.140625" defaultRowHeight="15"/>
  <cols>
    <col min="1" max="1" width="15.57421875" style="0" customWidth="1"/>
    <col min="2" max="27" width="2.7109375" style="12" customWidth="1"/>
    <col min="28" max="28" width="2.7109375" style="0" customWidth="1"/>
    <col min="29" max="53" width="2.7109375" style="12" customWidth="1"/>
    <col min="54" max="54" width="6.57421875" style="0" customWidth="1"/>
    <col min="55" max="55" width="7.8515625" style="0" customWidth="1"/>
    <col min="56" max="56" width="7.7109375" style="0" customWidth="1"/>
    <col min="57" max="57" width="7.8515625" style="1" customWidth="1"/>
  </cols>
  <sheetData>
    <row r="1" spans="1:56" ht="15.75" customHeight="1" thickBo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</row>
    <row r="2" spans="1:56" ht="13.5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</row>
    <row r="3" spans="1:56" ht="13.5" customHeight="1" thickBot="1">
      <c r="A3" s="2" t="s">
        <v>0</v>
      </c>
      <c r="B3" s="78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 t="s">
        <v>27</v>
      </c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75" t="s">
        <v>29</v>
      </c>
      <c r="BC3" s="72" t="s">
        <v>26</v>
      </c>
      <c r="BD3" s="73" t="s">
        <v>28</v>
      </c>
    </row>
    <row r="4" spans="1:56" ht="15" thickBot="1">
      <c r="A4" s="3" t="s">
        <v>2</v>
      </c>
      <c r="B4" s="4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 t="s">
        <v>3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76"/>
      <c r="BC4" s="72"/>
      <c r="BD4" s="73"/>
    </row>
    <row r="5" spans="1:56" ht="15" thickBot="1">
      <c r="A5" s="6"/>
      <c r="B5" s="63">
        <v>1</v>
      </c>
      <c r="C5" s="64">
        <f aca="true" t="shared" si="0" ref="C5:R5">B5+1</f>
        <v>2</v>
      </c>
      <c r="D5" s="65">
        <f t="shared" si="0"/>
        <v>3</v>
      </c>
      <c r="E5" s="66">
        <f t="shared" si="0"/>
        <v>4</v>
      </c>
      <c r="F5" s="66">
        <f t="shared" si="0"/>
        <v>5</v>
      </c>
      <c r="G5" s="67">
        <f t="shared" si="0"/>
        <v>6</v>
      </c>
      <c r="H5" s="67">
        <f t="shared" si="0"/>
        <v>7</v>
      </c>
      <c r="I5" s="67">
        <f t="shared" si="0"/>
        <v>8</v>
      </c>
      <c r="J5" s="67">
        <f t="shared" si="0"/>
        <v>9</v>
      </c>
      <c r="K5" s="66">
        <f t="shared" si="0"/>
        <v>10</v>
      </c>
      <c r="L5" s="68">
        <f t="shared" si="0"/>
        <v>11</v>
      </c>
      <c r="M5" s="67">
        <f t="shared" si="0"/>
        <v>12</v>
      </c>
      <c r="N5" s="67">
        <f t="shared" si="0"/>
        <v>13</v>
      </c>
      <c r="O5" s="66">
        <f t="shared" si="0"/>
        <v>14</v>
      </c>
      <c r="P5" s="68">
        <f t="shared" si="0"/>
        <v>15</v>
      </c>
      <c r="Q5" s="65">
        <f t="shared" si="0"/>
        <v>16</v>
      </c>
      <c r="R5" s="66">
        <f t="shared" si="0"/>
        <v>17</v>
      </c>
      <c r="S5" s="67">
        <v>18</v>
      </c>
      <c r="T5" s="67">
        <v>19</v>
      </c>
      <c r="U5" s="67">
        <v>20</v>
      </c>
      <c r="V5" s="67">
        <v>21</v>
      </c>
      <c r="W5" s="67">
        <v>22</v>
      </c>
      <c r="X5" s="68">
        <v>23</v>
      </c>
      <c r="Y5" s="68">
        <v>24</v>
      </c>
      <c r="Z5" s="68">
        <v>25</v>
      </c>
      <c r="AA5" s="67">
        <v>26</v>
      </c>
      <c r="AB5" s="63">
        <v>1</v>
      </c>
      <c r="AC5" s="66">
        <f aca="true" t="shared" si="1" ref="AC5:AQ5">AB5+1</f>
        <v>2</v>
      </c>
      <c r="AD5" s="65">
        <f t="shared" si="1"/>
        <v>3</v>
      </c>
      <c r="AE5" s="66">
        <f t="shared" si="1"/>
        <v>4</v>
      </c>
      <c r="AF5" s="66">
        <f t="shared" si="1"/>
        <v>5</v>
      </c>
      <c r="AG5" s="67">
        <f t="shared" si="1"/>
        <v>6</v>
      </c>
      <c r="AH5" s="67">
        <f t="shared" si="1"/>
        <v>7</v>
      </c>
      <c r="AI5" s="67">
        <f t="shared" si="1"/>
        <v>8</v>
      </c>
      <c r="AJ5" s="67">
        <f t="shared" si="1"/>
        <v>9</v>
      </c>
      <c r="AK5" s="66">
        <f t="shared" si="1"/>
        <v>10</v>
      </c>
      <c r="AL5" s="68">
        <f t="shared" si="1"/>
        <v>11</v>
      </c>
      <c r="AM5" s="67">
        <f t="shared" si="1"/>
        <v>12</v>
      </c>
      <c r="AN5" s="67">
        <f t="shared" si="1"/>
        <v>13</v>
      </c>
      <c r="AO5" s="66">
        <f t="shared" si="1"/>
        <v>14</v>
      </c>
      <c r="AP5" s="68">
        <f t="shared" si="1"/>
        <v>15</v>
      </c>
      <c r="AQ5" s="65">
        <f t="shared" si="1"/>
        <v>16</v>
      </c>
      <c r="AR5" s="66">
        <v>17</v>
      </c>
      <c r="AS5" s="66">
        <v>18</v>
      </c>
      <c r="AT5" s="67">
        <v>19</v>
      </c>
      <c r="AU5" s="67">
        <v>20</v>
      </c>
      <c r="AV5" s="67">
        <v>21</v>
      </c>
      <c r="AW5" s="67">
        <v>22</v>
      </c>
      <c r="AX5" s="67">
        <v>23</v>
      </c>
      <c r="AY5" s="67">
        <v>24</v>
      </c>
      <c r="AZ5" s="67">
        <v>25</v>
      </c>
      <c r="BA5" s="67">
        <v>26</v>
      </c>
      <c r="BB5" s="77"/>
      <c r="BC5" s="72"/>
      <c r="BD5" s="73"/>
    </row>
    <row r="6" spans="1:57" ht="12.75" customHeight="1">
      <c r="A6" s="23" t="s">
        <v>4</v>
      </c>
      <c r="B6" s="47" t="s">
        <v>38</v>
      </c>
      <c r="C6" s="28">
        <v>0</v>
      </c>
      <c r="D6" s="7"/>
      <c r="E6" s="8" t="s">
        <v>38</v>
      </c>
      <c r="F6" s="26">
        <v>1</v>
      </c>
      <c r="G6" s="26">
        <v>1</v>
      </c>
      <c r="H6" s="26">
        <v>4</v>
      </c>
      <c r="I6" s="26">
        <v>1</v>
      </c>
      <c r="J6" s="8" t="s">
        <v>38</v>
      </c>
      <c r="K6" s="26">
        <v>3</v>
      </c>
      <c r="L6" s="26">
        <v>4</v>
      </c>
      <c r="M6" s="8" t="s">
        <v>38</v>
      </c>
      <c r="N6" s="28">
        <v>0</v>
      </c>
      <c r="O6" s="44">
        <v>0</v>
      </c>
      <c r="P6" s="26">
        <v>1</v>
      </c>
      <c r="Q6" s="8" t="s">
        <v>0</v>
      </c>
      <c r="R6" s="8" t="s">
        <v>38</v>
      </c>
      <c r="S6" s="26">
        <v>2</v>
      </c>
      <c r="T6" s="26">
        <v>1</v>
      </c>
      <c r="U6" s="8" t="s">
        <v>38</v>
      </c>
      <c r="V6" s="44">
        <v>0</v>
      </c>
      <c r="W6" s="26">
        <v>1</v>
      </c>
      <c r="X6" s="26">
        <v>2</v>
      </c>
      <c r="Y6" s="8" t="s">
        <v>38</v>
      </c>
      <c r="Z6" s="59">
        <v>0</v>
      </c>
      <c r="AA6" s="87" t="s">
        <v>38</v>
      </c>
      <c r="AB6" s="47" t="s">
        <v>38</v>
      </c>
      <c r="AC6" s="7">
        <v>0</v>
      </c>
      <c r="AD6" s="54"/>
      <c r="AE6" s="8" t="s">
        <v>38</v>
      </c>
      <c r="AF6" s="7">
        <v>0</v>
      </c>
      <c r="AG6" s="7">
        <v>0</v>
      </c>
      <c r="AH6" s="9">
        <v>1</v>
      </c>
      <c r="AI6" s="9">
        <v>2</v>
      </c>
      <c r="AJ6" s="8" t="s">
        <v>38</v>
      </c>
      <c r="AK6" s="7">
        <v>0</v>
      </c>
      <c r="AL6" s="9">
        <v>1</v>
      </c>
      <c r="AM6" s="8" t="s">
        <v>38</v>
      </c>
      <c r="AN6" s="9">
        <v>1</v>
      </c>
      <c r="AO6" s="9">
        <v>3</v>
      </c>
      <c r="AP6" s="9">
        <v>1</v>
      </c>
      <c r="AQ6" s="44"/>
      <c r="AR6" s="8" t="s">
        <v>38</v>
      </c>
      <c r="AS6" s="44">
        <v>0</v>
      </c>
      <c r="AT6" s="44">
        <v>0</v>
      </c>
      <c r="AU6" s="8" t="s">
        <v>38</v>
      </c>
      <c r="AV6" s="44">
        <v>0</v>
      </c>
      <c r="AW6" s="9">
        <v>2</v>
      </c>
      <c r="AX6" s="9">
        <v>2</v>
      </c>
      <c r="AY6" s="8" t="s">
        <v>38</v>
      </c>
      <c r="AZ6" s="44">
        <v>0</v>
      </c>
      <c r="BA6" s="90" t="s">
        <v>38</v>
      </c>
      <c r="BB6" s="32">
        <f aca="true" t="shared" si="2" ref="BB6:BB22">SUM(B6:AA6,AB6:BA6)</f>
        <v>34</v>
      </c>
      <c r="BC6" s="33">
        <f aca="true" t="shared" si="3" ref="BC6:BC22">SUM(B6:AA6)</f>
        <v>21</v>
      </c>
      <c r="BD6" s="34">
        <f aca="true" t="shared" si="4" ref="BD6:BD22">SUM(AB6:BA6)</f>
        <v>13</v>
      </c>
      <c r="BE6" s="10"/>
    </row>
    <row r="7" spans="1:57" ht="12.75" customHeight="1">
      <c r="A7" s="23" t="s">
        <v>5</v>
      </c>
      <c r="B7" s="27">
        <v>0</v>
      </c>
      <c r="C7" s="7">
        <v>0</v>
      </c>
      <c r="D7" s="7"/>
      <c r="E7" s="8" t="s">
        <v>38</v>
      </c>
      <c r="F7" s="7">
        <v>0</v>
      </c>
      <c r="G7" s="7">
        <v>0</v>
      </c>
      <c r="H7" s="7">
        <v>0</v>
      </c>
      <c r="I7" s="8" t="s">
        <v>38</v>
      </c>
      <c r="J7" s="8" t="s">
        <v>38</v>
      </c>
      <c r="K7" s="8" t="s">
        <v>38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/>
      <c r="R7" s="7">
        <v>0</v>
      </c>
      <c r="S7" s="7">
        <v>0</v>
      </c>
      <c r="T7" s="7">
        <v>0</v>
      </c>
      <c r="U7" s="26">
        <v>1</v>
      </c>
      <c r="V7" s="7">
        <v>0</v>
      </c>
      <c r="W7" s="26">
        <v>1</v>
      </c>
      <c r="X7" s="26">
        <v>1</v>
      </c>
      <c r="Y7" s="8" t="s">
        <v>38</v>
      </c>
      <c r="Z7" s="58">
        <v>0</v>
      </c>
      <c r="AA7" s="88" t="s">
        <v>38</v>
      </c>
      <c r="AB7" s="61">
        <v>2</v>
      </c>
      <c r="AC7" s="7">
        <v>0</v>
      </c>
      <c r="AD7" s="7"/>
      <c r="AE7" s="8" t="s">
        <v>38</v>
      </c>
      <c r="AF7" s="7">
        <v>0</v>
      </c>
      <c r="AG7" s="7">
        <v>0</v>
      </c>
      <c r="AH7" s="9">
        <v>1</v>
      </c>
      <c r="AI7" s="8" t="s">
        <v>38</v>
      </c>
      <c r="AJ7" s="8" t="s">
        <v>38</v>
      </c>
      <c r="AK7" s="8" t="s">
        <v>38</v>
      </c>
      <c r="AL7" s="7">
        <v>0</v>
      </c>
      <c r="AM7" s="11">
        <v>0</v>
      </c>
      <c r="AN7" s="7">
        <v>0</v>
      </c>
      <c r="AO7" s="7">
        <v>0</v>
      </c>
      <c r="AP7" s="7">
        <v>0</v>
      </c>
      <c r="AQ7" s="7"/>
      <c r="AR7" s="7">
        <v>0</v>
      </c>
      <c r="AS7" s="7">
        <v>0</v>
      </c>
      <c r="AT7" s="9">
        <v>2</v>
      </c>
      <c r="AU7" s="9">
        <v>1</v>
      </c>
      <c r="AV7" s="7">
        <v>0</v>
      </c>
      <c r="AW7" s="7">
        <v>0</v>
      </c>
      <c r="AX7" s="9">
        <v>1</v>
      </c>
      <c r="AY7" s="8" t="s">
        <v>38</v>
      </c>
      <c r="AZ7" s="9">
        <v>1</v>
      </c>
      <c r="BA7" s="89" t="s">
        <v>38</v>
      </c>
      <c r="BB7" s="35">
        <f t="shared" si="2"/>
        <v>11</v>
      </c>
      <c r="BC7" s="33">
        <f t="shared" si="3"/>
        <v>3</v>
      </c>
      <c r="BD7" s="34">
        <f t="shared" si="4"/>
        <v>8</v>
      </c>
      <c r="BE7" s="10"/>
    </row>
    <row r="8" spans="1:57" ht="12.75" customHeight="1">
      <c r="A8" s="23" t="s">
        <v>6</v>
      </c>
      <c r="B8" s="26">
        <v>1</v>
      </c>
      <c r="C8" s="7">
        <v>0</v>
      </c>
      <c r="D8" s="7"/>
      <c r="E8" s="7">
        <v>0</v>
      </c>
      <c r="F8" s="7">
        <v>0</v>
      </c>
      <c r="G8" s="7">
        <v>0</v>
      </c>
      <c r="H8" s="7">
        <v>0</v>
      </c>
      <c r="I8" s="8" t="s">
        <v>38</v>
      </c>
      <c r="J8" s="8" t="s">
        <v>38</v>
      </c>
      <c r="K8" s="7">
        <v>0</v>
      </c>
      <c r="L8" s="7">
        <v>0</v>
      </c>
      <c r="M8" s="7">
        <v>0</v>
      </c>
      <c r="N8" s="26">
        <v>1</v>
      </c>
      <c r="O8" s="7">
        <v>0</v>
      </c>
      <c r="P8" s="7">
        <v>0</v>
      </c>
      <c r="Q8" s="7"/>
      <c r="R8" s="8" t="s">
        <v>38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26">
        <v>1</v>
      </c>
      <c r="Y8" s="58">
        <v>0</v>
      </c>
      <c r="Z8" s="58">
        <v>0</v>
      </c>
      <c r="AA8" s="26">
        <v>1</v>
      </c>
      <c r="AB8" s="61">
        <v>1</v>
      </c>
      <c r="AC8" s="7">
        <v>0</v>
      </c>
      <c r="AD8" s="7"/>
      <c r="AE8" s="7">
        <v>0</v>
      </c>
      <c r="AF8" s="7">
        <v>0</v>
      </c>
      <c r="AG8" s="7">
        <v>0</v>
      </c>
      <c r="AH8" s="7">
        <v>0</v>
      </c>
      <c r="AI8" s="8" t="s">
        <v>38</v>
      </c>
      <c r="AJ8" s="8" t="s">
        <v>38</v>
      </c>
      <c r="AK8" s="7">
        <v>0</v>
      </c>
      <c r="AL8" s="9">
        <v>1</v>
      </c>
      <c r="AM8" s="7">
        <v>0</v>
      </c>
      <c r="AN8" s="7">
        <v>0</v>
      </c>
      <c r="AO8" s="7">
        <v>0</v>
      </c>
      <c r="AP8" s="7">
        <v>0</v>
      </c>
      <c r="AQ8" s="7"/>
      <c r="AR8" s="8" t="s">
        <v>38</v>
      </c>
      <c r="AS8" s="7">
        <v>0</v>
      </c>
      <c r="AT8" s="7">
        <v>0</v>
      </c>
      <c r="AU8" s="9">
        <v>1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9">
        <v>1</v>
      </c>
      <c r="BB8" s="32">
        <f t="shared" si="2"/>
        <v>8</v>
      </c>
      <c r="BC8" s="33">
        <f t="shared" si="3"/>
        <v>4</v>
      </c>
      <c r="BD8" s="34">
        <f t="shared" si="4"/>
        <v>4</v>
      </c>
      <c r="BE8" s="10"/>
    </row>
    <row r="9" spans="1:57" ht="12.75" customHeight="1">
      <c r="A9" s="23" t="s">
        <v>7</v>
      </c>
      <c r="B9" s="55" t="s">
        <v>38</v>
      </c>
      <c r="C9" s="56" t="s">
        <v>39</v>
      </c>
      <c r="D9" s="11"/>
      <c r="E9" s="56" t="s">
        <v>39</v>
      </c>
      <c r="F9" s="8" t="s">
        <v>38</v>
      </c>
      <c r="G9" s="8" t="s">
        <v>38</v>
      </c>
      <c r="H9" s="8" t="s">
        <v>38</v>
      </c>
      <c r="I9" s="56" t="s">
        <v>39</v>
      </c>
      <c r="J9" s="8" t="s">
        <v>38</v>
      </c>
      <c r="K9" s="8" t="s">
        <v>38</v>
      </c>
      <c r="L9" s="56" t="s">
        <v>39</v>
      </c>
      <c r="M9" s="8" t="s">
        <v>38</v>
      </c>
      <c r="N9" s="8" t="s">
        <v>38</v>
      </c>
      <c r="O9" s="8" t="s">
        <v>38</v>
      </c>
      <c r="P9" s="8" t="s">
        <v>38</v>
      </c>
      <c r="Q9" s="7"/>
      <c r="R9" s="56" t="s">
        <v>39</v>
      </c>
      <c r="S9" s="56" t="s">
        <v>39</v>
      </c>
      <c r="T9" s="56" t="s">
        <v>39</v>
      </c>
      <c r="U9" s="8" t="s">
        <v>38</v>
      </c>
      <c r="V9" s="56" t="s">
        <v>39</v>
      </c>
      <c r="W9" s="56" t="s">
        <v>39</v>
      </c>
      <c r="X9" s="56" t="s">
        <v>39</v>
      </c>
      <c r="Y9" s="56" t="s">
        <v>39</v>
      </c>
      <c r="Z9" s="56" t="s">
        <v>39</v>
      </c>
      <c r="AA9" s="56" t="s">
        <v>39</v>
      </c>
      <c r="AB9" s="45" t="s">
        <v>38</v>
      </c>
      <c r="AC9" s="56" t="s">
        <v>39</v>
      </c>
      <c r="AD9" s="11"/>
      <c r="AE9" s="56" t="s">
        <v>39</v>
      </c>
      <c r="AF9" s="8" t="s">
        <v>38</v>
      </c>
      <c r="AG9" s="8" t="s">
        <v>38</v>
      </c>
      <c r="AH9" s="8" t="s">
        <v>38</v>
      </c>
      <c r="AI9" s="56" t="s">
        <v>39</v>
      </c>
      <c r="AJ9" s="8" t="s">
        <v>38</v>
      </c>
      <c r="AK9" s="8" t="s">
        <v>38</v>
      </c>
      <c r="AL9" s="56" t="s">
        <v>39</v>
      </c>
      <c r="AM9" s="8" t="s">
        <v>38</v>
      </c>
      <c r="AN9" s="8" t="s">
        <v>38</v>
      </c>
      <c r="AO9" s="8" t="s">
        <v>38</v>
      </c>
      <c r="AP9" s="8" t="s">
        <v>38</v>
      </c>
      <c r="AQ9" s="7"/>
      <c r="AR9" s="56" t="s">
        <v>39</v>
      </c>
      <c r="AS9" s="56" t="s">
        <v>39</v>
      </c>
      <c r="AT9" s="56" t="s">
        <v>39</v>
      </c>
      <c r="AU9" s="8" t="s">
        <v>38</v>
      </c>
      <c r="AV9" s="56" t="s">
        <v>39</v>
      </c>
      <c r="AW9" s="56" t="s">
        <v>39</v>
      </c>
      <c r="AX9" s="56" t="s">
        <v>39</v>
      </c>
      <c r="AY9" s="56" t="s">
        <v>39</v>
      </c>
      <c r="AZ9" s="56" t="s">
        <v>39</v>
      </c>
      <c r="BA9" s="56" t="s">
        <v>39</v>
      </c>
      <c r="BB9" s="35">
        <f t="shared" si="2"/>
        <v>0</v>
      </c>
      <c r="BC9" s="33">
        <f t="shared" si="3"/>
        <v>0</v>
      </c>
      <c r="BD9" s="34">
        <f t="shared" si="4"/>
        <v>0</v>
      </c>
      <c r="BE9" s="10"/>
    </row>
    <row r="10" spans="1:57" ht="12.75" customHeight="1">
      <c r="A10" s="24" t="s">
        <v>31</v>
      </c>
      <c r="B10" s="26">
        <v>1</v>
      </c>
      <c r="C10" s="7">
        <v>0</v>
      </c>
      <c r="D10" s="8"/>
      <c r="E10" s="7">
        <v>0</v>
      </c>
      <c r="F10" s="7">
        <v>0</v>
      </c>
      <c r="G10" s="7">
        <v>0</v>
      </c>
      <c r="H10" s="26">
        <v>1</v>
      </c>
      <c r="I10" s="26">
        <v>1</v>
      </c>
      <c r="J10" s="26">
        <v>1</v>
      </c>
      <c r="K10" s="26">
        <v>1</v>
      </c>
      <c r="L10" s="7">
        <v>0</v>
      </c>
      <c r="M10" s="26">
        <v>1</v>
      </c>
      <c r="N10" s="8" t="s">
        <v>38</v>
      </c>
      <c r="O10" s="26">
        <v>4</v>
      </c>
      <c r="P10" s="26">
        <v>1</v>
      </c>
      <c r="Q10" s="7"/>
      <c r="R10" s="7">
        <v>0</v>
      </c>
      <c r="S10" s="8" t="s">
        <v>38</v>
      </c>
      <c r="T10" s="8" t="s">
        <v>38</v>
      </c>
      <c r="U10" s="26">
        <v>2</v>
      </c>
      <c r="V10" s="8" t="s">
        <v>38</v>
      </c>
      <c r="W10" s="7">
        <v>0</v>
      </c>
      <c r="X10" s="26">
        <v>1</v>
      </c>
      <c r="Y10" s="58">
        <v>0</v>
      </c>
      <c r="Z10" s="26">
        <v>3</v>
      </c>
      <c r="AA10" s="58">
        <v>0</v>
      </c>
      <c r="AB10" s="61">
        <v>1</v>
      </c>
      <c r="AC10" s="7">
        <v>0</v>
      </c>
      <c r="AD10" s="8"/>
      <c r="AE10" s="9">
        <v>1</v>
      </c>
      <c r="AF10" s="11">
        <v>0</v>
      </c>
      <c r="AG10" s="11">
        <v>0</v>
      </c>
      <c r="AH10" s="9">
        <v>2</v>
      </c>
      <c r="AI10" s="9">
        <v>3</v>
      </c>
      <c r="AJ10" s="9">
        <v>2</v>
      </c>
      <c r="AK10" s="9">
        <v>3</v>
      </c>
      <c r="AL10" s="9">
        <v>2</v>
      </c>
      <c r="AM10" s="7">
        <v>0</v>
      </c>
      <c r="AN10" s="8" t="s">
        <v>38</v>
      </c>
      <c r="AO10" s="9">
        <v>1</v>
      </c>
      <c r="AP10" s="9">
        <v>1</v>
      </c>
      <c r="AQ10" s="7"/>
      <c r="AR10" s="7">
        <v>0</v>
      </c>
      <c r="AS10" s="8" t="s">
        <v>38</v>
      </c>
      <c r="AT10" s="8" t="s">
        <v>38</v>
      </c>
      <c r="AU10" s="7">
        <v>0</v>
      </c>
      <c r="AV10" s="8" t="s">
        <v>38</v>
      </c>
      <c r="AW10" s="7">
        <v>0</v>
      </c>
      <c r="AX10" s="9">
        <v>1</v>
      </c>
      <c r="AY10" s="7">
        <v>0</v>
      </c>
      <c r="AZ10" s="9">
        <v>2</v>
      </c>
      <c r="BA10" s="7">
        <v>0</v>
      </c>
      <c r="BB10" s="32">
        <f t="shared" si="2"/>
        <v>36</v>
      </c>
      <c r="BC10" s="33">
        <f t="shared" si="3"/>
        <v>17</v>
      </c>
      <c r="BD10" s="34">
        <f t="shared" si="4"/>
        <v>19</v>
      </c>
      <c r="BE10" s="10"/>
    </row>
    <row r="11" spans="1:57" ht="12.75" customHeight="1">
      <c r="A11" s="23" t="s">
        <v>8</v>
      </c>
      <c r="B11" s="45" t="s">
        <v>38</v>
      </c>
      <c r="C11" s="7">
        <v>0</v>
      </c>
      <c r="D11" s="8"/>
      <c r="E11" s="8" t="s">
        <v>38</v>
      </c>
      <c r="F11" s="8" t="s">
        <v>38</v>
      </c>
      <c r="G11" s="8" t="s">
        <v>38</v>
      </c>
      <c r="H11" s="8" t="s">
        <v>38</v>
      </c>
      <c r="I11" s="7">
        <v>0</v>
      </c>
      <c r="J11" s="8" t="s">
        <v>38</v>
      </c>
      <c r="K11" s="8" t="s">
        <v>38</v>
      </c>
      <c r="L11" s="8" t="s">
        <v>38</v>
      </c>
      <c r="M11" s="8" t="s">
        <v>38</v>
      </c>
      <c r="N11" s="7">
        <v>0</v>
      </c>
      <c r="O11" s="8" t="s">
        <v>38</v>
      </c>
      <c r="P11" s="8" t="s">
        <v>38</v>
      </c>
      <c r="Q11" s="7"/>
      <c r="R11" s="8" t="s">
        <v>38</v>
      </c>
      <c r="S11" s="8" t="s">
        <v>38</v>
      </c>
      <c r="T11" s="7">
        <v>0</v>
      </c>
      <c r="U11" s="26">
        <v>2</v>
      </c>
      <c r="V11" s="7">
        <v>0</v>
      </c>
      <c r="W11" s="7">
        <v>0</v>
      </c>
      <c r="X11" s="8" t="s">
        <v>38</v>
      </c>
      <c r="Y11" s="58">
        <v>0</v>
      </c>
      <c r="Z11" s="8" t="s">
        <v>38</v>
      </c>
      <c r="AA11" s="88" t="s">
        <v>38</v>
      </c>
      <c r="AB11" s="48" t="s">
        <v>38</v>
      </c>
      <c r="AC11" s="7">
        <v>0</v>
      </c>
      <c r="AD11" s="8"/>
      <c r="AE11" s="8" t="s">
        <v>38</v>
      </c>
      <c r="AF11" s="8" t="s">
        <v>38</v>
      </c>
      <c r="AG11" s="8" t="s">
        <v>38</v>
      </c>
      <c r="AH11" s="8" t="s">
        <v>38</v>
      </c>
      <c r="AI11" s="7">
        <v>0</v>
      </c>
      <c r="AJ11" s="8" t="s">
        <v>38</v>
      </c>
      <c r="AK11" s="8" t="s">
        <v>38</v>
      </c>
      <c r="AL11" s="8" t="s">
        <v>38</v>
      </c>
      <c r="AM11" s="8" t="s">
        <v>38</v>
      </c>
      <c r="AN11" s="7">
        <v>0</v>
      </c>
      <c r="AO11" s="8" t="s">
        <v>38</v>
      </c>
      <c r="AP11" s="8" t="s">
        <v>38</v>
      </c>
      <c r="AQ11" s="7"/>
      <c r="AR11" s="8" t="s">
        <v>38</v>
      </c>
      <c r="AS11" s="8" t="s">
        <v>38</v>
      </c>
      <c r="AT11" s="7">
        <v>0</v>
      </c>
      <c r="AU11" s="7">
        <v>0</v>
      </c>
      <c r="AV11" s="7">
        <v>0</v>
      </c>
      <c r="AW11" s="7">
        <v>0</v>
      </c>
      <c r="AX11" s="8" t="s">
        <v>38</v>
      </c>
      <c r="AY11" s="9">
        <v>1</v>
      </c>
      <c r="AZ11" s="8" t="s">
        <v>38</v>
      </c>
      <c r="BA11" s="89" t="s">
        <v>38</v>
      </c>
      <c r="BB11" s="32">
        <f t="shared" si="2"/>
        <v>3</v>
      </c>
      <c r="BC11" s="33">
        <f t="shared" si="3"/>
        <v>2</v>
      </c>
      <c r="BD11" s="34">
        <f t="shared" si="4"/>
        <v>1</v>
      </c>
      <c r="BE11" s="10"/>
    </row>
    <row r="12" spans="1:57" ht="12.75" customHeight="1">
      <c r="A12" s="23" t="s">
        <v>9</v>
      </c>
      <c r="B12" s="26">
        <v>1</v>
      </c>
      <c r="C12" s="7">
        <v>0</v>
      </c>
      <c r="D12" s="7"/>
      <c r="E12" s="8" t="s">
        <v>38</v>
      </c>
      <c r="F12" s="7">
        <v>0</v>
      </c>
      <c r="G12" s="8" t="s">
        <v>38</v>
      </c>
      <c r="H12" s="7">
        <v>0</v>
      </c>
      <c r="I12" s="26">
        <v>1</v>
      </c>
      <c r="J12" s="7">
        <v>0</v>
      </c>
      <c r="K12" s="7">
        <v>0</v>
      </c>
      <c r="L12" s="7">
        <v>0</v>
      </c>
      <c r="M12" s="7">
        <v>0</v>
      </c>
      <c r="N12" s="8" t="s">
        <v>38</v>
      </c>
      <c r="O12" s="8" t="s">
        <v>38</v>
      </c>
      <c r="P12" s="7">
        <v>0</v>
      </c>
      <c r="Q12" s="7"/>
      <c r="R12" s="7">
        <v>0</v>
      </c>
      <c r="S12" s="26">
        <v>1</v>
      </c>
      <c r="T12" s="7">
        <v>0</v>
      </c>
      <c r="U12" s="26">
        <v>1</v>
      </c>
      <c r="V12" s="7">
        <v>0</v>
      </c>
      <c r="W12" s="26">
        <v>1</v>
      </c>
      <c r="X12" s="7">
        <v>0</v>
      </c>
      <c r="Y12" s="26">
        <v>1</v>
      </c>
      <c r="Z12" s="26">
        <v>1</v>
      </c>
      <c r="AA12" s="88" t="s">
        <v>38</v>
      </c>
      <c r="AB12" s="61">
        <v>2</v>
      </c>
      <c r="AC12" s="7">
        <v>0</v>
      </c>
      <c r="AD12" s="7"/>
      <c r="AE12" s="8" t="s">
        <v>38</v>
      </c>
      <c r="AF12" s="7">
        <v>0</v>
      </c>
      <c r="AG12" s="8" t="s">
        <v>38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8" t="s">
        <v>38</v>
      </c>
      <c r="AO12" s="8" t="s">
        <v>38</v>
      </c>
      <c r="AP12" s="7">
        <v>0</v>
      </c>
      <c r="AQ12" s="7"/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9">
        <v>1</v>
      </c>
      <c r="AX12" s="7">
        <v>0</v>
      </c>
      <c r="AY12" s="7">
        <v>0</v>
      </c>
      <c r="AZ12" s="9">
        <v>1</v>
      </c>
      <c r="BA12" s="89" t="s">
        <v>38</v>
      </c>
      <c r="BB12" s="35">
        <f t="shared" si="2"/>
        <v>11</v>
      </c>
      <c r="BC12" s="33">
        <f t="shared" si="3"/>
        <v>7</v>
      </c>
      <c r="BD12" s="34">
        <f t="shared" si="4"/>
        <v>4</v>
      </c>
      <c r="BE12" s="10"/>
    </row>
    <row r="13" spans="1:57" ht="12.75" customHeight="1">
      <c r="A13" s="23" t="s">
        <v>10</v>
      </c>
      <c r="B13" s="57" t="s">
        <v>39</v>
      </c>
      <c r="C13" s="8" t="s">
        <v>38</v>
      </c>
      <c r="D13" s="7"/>
      <c r="E13" s="11">
        <v>0</v>
      </c>
      <c r="F13" s="56" t="s">
        <v>39</v>
      </c>
      <c r="G13" s="56" t="s">
        <v>39</v>
      </c>
      <c r="H13" s="56" t="s">
        <v>39</v>
      </c>
      <c r="I13" s="26">
        <v>1</v>
      </c>
      <c r="J13" s="56" t="s">
        <v>39</v>
      </c>
      <c r="K13" s="56" t="s">
        <v>39</v>
      </c>
      <c r="L13" s="8" t="s">
        <v>38</v>
      </c>
      <c r="M13" s="56" t="s">
        <v>39</v>
      </c>
      <c r="N13" s="8" t="s">
        <v>38</v>
      </c>
      <c r="O13" s="56" t="s">
        <v>39</v>
      </c>
      <c r="P13" s="56" t="s">
        <v>39</v>
      </c>
      <c r="Q13" s="7"/>
      <c r="R13" s="8" t="s">
        <v>38</v>
      </c>
      <c r="S13" s="7">
        <v>0</v>
      </c>
      <c r="T13" s="8" t="s">
        <v>38</v>
      </c>
      <c r="U13" s="56" t="s">
        <v>39</v>
      </c>
      <c r="V13" s="7">
        <v>0</v>
      </c>
      <c r="W13" s="7">
        <v>0</v>
      </c>
      <c r="X13" s="8" t="s">
        <v>38</v>
      </c>
      <c r="Y13" s="8" t="s">
        <v>38</v>
      </c>
      <c r="Z13" s="8" t="s">
        <v>38</v>
      </c>
      <c r="AA13" s="88" t="s">
        <v>38</v>
      </c>
      <c r="AB13" s="49" t="s">
        <v>39</v>
      </c>
      <c r="AC13" s="8" t="s">
        <v>38</v>
      </c>
      <c r="AD13" s="25"/>
      <c r="AE13" s="7">
        <v>0</v>
      </c>
      <c r="AF13" s="56" t="s">
        <v>39</v>
      </c>
      <c r="AG13" s="56" t="s">
        <v>39</v>
      </c>
      <c r="AH13" s="56" t="s">
        <v>39</v>
      </c>
      <c r="AI13" s="11">
        <v>0</v>
      </c>
      <c r="AJ13" s="56" t="s">
        <v>39</v>
      </c>
      <c r="AK13" s="56" t="s">
        <v>39</v>
      </c>
      <c r="AL13" s="8" t="s">
        <v>38</v>
      </c>
      <c r="AM13" s="56" t="s">
        <v>39</v>
      </c>
      <c r="AN13" s="8" t="s">
        <v>38</v>
      </c>
      <c r="AO13" s="56" t="s">
        <v>39</v>
      </c>
      <c r="AP13" s="56" t="s">
        <v>39</v>
      </c>
      <c r="AQ13" s="7"/>
      <c r="AR13" s="8" t="s">
        <v>38</v>
      </c>
      <c r="AS13" s="7">
        <v>0</v>
      </c>
      <c r="AT13" s="8" t="s">
        <v>38</v>
      </c>
      <c r="AU13" s="56" t="s">
        <v>39</v>
      </c>
      <c r="AV13" s="7">
        <v>0</v>
      </c>
      <c r="AW13" s="7">
        <v>0</v>
      </c>
      <c r="AX13" s="8" t="s">
        <v>38</v>
      </c>
      <c r="AY13" s="8" t="s">
        <v>38</v>
      </c>
      <c r="AZ13" s="8" t="s">
        <v>38</v>
      </c>
      <c r="BA13" s="89" t="s">
        <v>38</v>
      </c>
      <c r="BB13" s="32">
        <f t="shared" si="2"/>
        <v>1</v>
      </c>
      <c r="BC13" s="33">
        <f t="shared" si="3"/>
        <v>1</v>
      </c>
      <c r="BD13" s="34">
        <f t="shared" si="4"/>
        <v>0</v>
      </c>
      <c r="BE13" s="10"/>
    </row>
    <row r="14" spans="1:57" ht="12.75" customHeight="1">
      <c r="A14" s="23" t="s">
        <v>37</v>
      </c>
      <c r="B14" s="26">
        <v>1</v>
      </c>
      <c r="C14" s="7">
        <v>0</v>
      </c>
      <c r="D14" s="7"/>
      <c r="E14" s="7">
        <v>0</v>
      </c>
      <c r="F14" s="7">
        <v>0</v>
      </c>
      <c r="G14" s="7">
        <v>0</v>
      </c>
      <c r="H14" s="8" t="s">
        <v>38</v>
      </c>
      <c r="I14" s="8" t="s">
        <v>38</v>
      </c>
      <c r="J14" s="8" t="s">
        <v>38</v>
      </c>
      <c r="K14" s="8" t="s">
        <v>38</v>
      </c>
      <c r="L14" s="8" t="s">
        <v>38</v>
      </c>
      <c r="M14" s="7">
        <v>0</v>
      </c>
      <c r="N14" s="56" t="s">
        <v>39</v>
      </c>
      <c r="O14" s="8" t="s">
        <v>38</v>
      </c>
      <c r="P14" s="8" t="s">
        <v>38</v>
      </c>
      <c r="Q14" s="7"/>
      <c r="R14" s="7">
        <v>0</v>
      </c>
      <c r="S14" s="8" t="s">
        <v>38</v>
      </c>
      <c r="T14" s="8" t="s">
        <v>38</v>
      </c>
      <c r="U14" s="8" t="s">
        <v>38</v>
      </c>
      <c r="V14" s="8" t="s">
        <v>38</v>
      </c>
      <c r="W14" s="7">
        <v>0</v>
      </c>
      <c r="X14" s="7">
        <v>0</v>
      </c>
      <c r="Y14" s="58">
        <v>0</v>
      </c>
      <c r="Z14" s="8" t="s">
        <v>38</v>
      </c>
      <c r="AA14" s="88" t="s">
        <v>38</v>
      </c>
      <c r="AB14" s="62">
        <v>0</v>
      </c>
      <c r="AC14" s="25">
        <v>0</v>
      </c>
      <c r="AD14" s="25"/>
      <c r="AE14" s="25">
        <v>0</v>
      </c>
      <c r="AF14" s="25">
        <v>0</v>
      </c>
      <c r="AG14" s="9">
        <v>1</v>
      </c>
      <c r="AH14" s="8" t="s">
        <v>38</v>
      </c>
      <c r="AI14" s="8" t="s">
        <v>38</v>
      </c>
      <c r="AJ14" s="8" t="s">
        <v>38</v>
      </c>
      <c r="AK14" s="8" t="s">
        <v>38</v>
      </c>
      <c r="AL14" s="8" t="s">
        <v>38</v>
      </c>
      <c r="AM14" s="25">
        <v>0</v>
      </c>
      <c r="AN14" s="56" t="s">
        <v>39</v>
      </c>
      <c r="AO14" s="8" t="s">
        <v>38</v>
      </c>
      <c r="AP14" s="8" t="s">
        <v>38</v>
      </c>
      <c r="AQ14" s="25"/>
      <c r="AR14" s="9">
        <v>1</v>
      </c>
      <c r="AS14" s="8" t="s">
        <v>38</v>
      </c>
      <c r="AT14" s="8" t="s">
        <v>38</v>
      </c>
      <c r="AU14" s="8" t="s">
        <v>38</v>
      </c>
      <c r="AV14" s="8" t="s">
        <v>38</v>
      </c>
      <c r="AW14" s="25">
        <v>0</v>
      </c>
      <c r="AX14" s="7">
        <v>0</v>
      </c>
      <c r="AY14" s="7">
        <v>0</v>
      </c>
      <c r="AZ14" s="8" t="s">
        <v>38</v>
      </c>
      <c r="BA14" s="89" t="s">
        <v>38</v>
      </c>
      <c r="BB14" s="32">
        <f t="shared" si="2"/>
        <v>3</v>
      </c>
      <c r="BC14" s="33">
        <f t="shared" si="3"/>
        <v>1</v>
      </c>
      <c r="BD14" s="34">
        <f t="shared" si="4"/>
        <v>2</v>
      </c>
      <c r="BE14" s="10"/>
    </row>
    <row r="15" spans="1:57" ht="12.75" customHeight="1">
      <c r="A15" s="23" t="s">
        <v>11</v>
      </c>
      <c r="B15" s="45" t="s">
        <v>38</v>
      </c>
      <c r="C15" s="26">
        <v>1</v>
      </c>
      <c r="D15" s="7"/>
      <c r="E15" s="8" t="s">
        <v>38</v>
      </c>
      <c r="F15" s="26">
        <v>2</v>
      </c>
      <c r="G15" s="8" t="s">
        <v>38</v>
      </c>
      <c r="H15" s="8" t="s">
        <v>38</v>
      </c>
      <c r="I15" s="26">
        <v>1</v>
      </c>
      <c r="J15" s="8" t="s">
        <v>38</v>
      </c>
      <c r="K15" s="8" t="s">
        <v>38</v>
      </c>
      <c r="L15" s="7">
        <v>0</v>
      </c>
      <c r="M15" s="7">
        <v>0</v>
      </c>
      <c r="N15" s="8" t="s">
        <v>38</v>
      </c>
      <c r="O15" s="7">
        <v>0</v>
      </c>
      <c r="P15" s="8" t="s">
        <v>38</v>
      </c>
      <c r="Q15" s="7"/>
      <c r="R15" s="7">
        <v>0</v>
      </c>
      <c r="S15" s="26">
        <v>1</v>
      </c>
      <c r="T15" s="26">
        <v>1</v>
      </c>
      <c r="U15" s="8" t="s">
        <v>38</v>
      </c>
      <c r="V15" s="7">
        <v>0</v>
      </c>
      <c r="W15" s="7">
        <v>0</v>
      </c>
      <c r="X15" s="8" t="s">
        <v>38</v>
      </c>
      <c r="Y15" s="8" t="s">
        <v>38</v>
      </c>
      <c r="Z15" s="8" t="s">
        <v>38</v>
      </c>
      <c r="AA15" s="58">
        <v>0</v>
      </c>
      <c r="AB15" s="48" t="s">
        <v>38</v>
      </c>
      <c r="AC15" s="25">
        <v>0</v>
      </c>
      <c r="AD15" s="25"/>
      <c r="AE15" s="8" t="s">
        <v>38</v>
      </c>
      <c r="AF15" s="7">
        <v>0</v>
      </c>
      <c r="AG15" s="8" t="s">
        <v>38</v>
      </c>
      <c r="AH15" s="8" t="s">
        <v>38</v>
      </c>
      <c r="AI15" s="8">
        <v>0</v>
      </c>
      <c r="AJ15" s="8" t="s">
        <v>38</v>
      </c>
      <c r="AK15" s="8" t="s">
        <v>38</v>
      </c>
      <c r="AL15" s="7">
        <v>0</v>
      </c>
      <c r="AM15" s="7">
        <v>0</v>
      </c>
      <c r="AN15" s="8" t="s">
        <v>38</v>
      </c>
      <c r="AO15" s="9">
        <v>1</v>
      </c>
      <c r="AP15" s="8" t="s">
        <v>38</v>
      </c>
      <c r="AQ15" s="7"/>
      <c r="AR15" s="7">
        <v>0</v>
      </c>
      <c r="AS15" s="9">
        <v>1</v>
      </c>
      <c r="AT15" s="7">
        <v>0</v>
      </c>
      <c r="AU15" s="8" t="s">
        <v>38</v>
      </c>
      <c r="AV15" s="7">
        <v>0</v>
      </c>
      <c r="AW15" s="7">
        <v>0</v>
      </c>
      <c r="AX15" s="8" t="s">
        <v>38</v>
      </c>
      <c r="AY15" s="8" t="s">
        <v>38</v>
      </c>
      <c r="AZ15" s="8" t="s">
        <v>38</v>
      </c>
      <c r="BA15" s="7">
        <v>0</v>
      </c>
      <c r="BB15" s="32">
        <f t="shared" si="2"/>
        <v>8</v>
      </c>
      <c r="BC15" s="33">
        <f t="shared" si="3"/>
        <v>6</v>
      </c>
      <c r="BD15" s="34">
        <f t="shared" si="4"/>
        <v>2</v>
      </c>
      <c r="BE15" s="10"/>
    </row>
    <row r="16" spans="1:57" ht="12" customHeight="1">
      <c r="A16" s="23" t="s">
        <v>36</v>
      </c>
      <c r="B16" s="26">
        <v>1</v>
      </c>
      <c r="C16" s="8" t="s">
        <v>38</v>
      </c>
      <c r="D16" s="7"/>
      <c r="E16" s="8" t="s">
        <v>38</v>
      </c>
      <c r="F16" s="7">
        <v>0</v>
      </c>
      <c r="G16" s="7">
        <v>0</v>
      </c>
      <c r="H16" s="26">
        <v>1</v>
      </c>
      <c r="I16" s="8" t="s">
        <v>38</v>
      </c>
      <c r="J16" s="26">
        <v>4</v>
      </c>
      <c r="K16" s="26">
        <v>1</v>
      </c>
      <c r="L16" s="26">
        <v>2</v>
      </c>
      <c r="M16" s="8" t="s">
        <v>38</v>
      </c>
      <c r="N16" s="26">
        <v>1</v>
      </c>
      <c r="O16" s="26">
        <v>1</v>
      </c>
      <c r="P16" s="26">
        <v>1</v>
      </c>
      <c r="Q16" s="7"/>
      <c r="R16" s="26">
        <v>1</v>
      </c>
      <c r="S16" s="26">
        <v>2</v>
      </c>
      <c r="T16" s="8" t="s">
        <v>38</v>
      </c>
      <c r="U16" s="8" t="s">
        <v>38</v>
      </c>
      <c r="V16" s="8" t="s">
        <v>38</v>
      </c>
      <c r="W16" s="8" t="s">
        <v>38</v>
      </c>
      <c r="X16" s="8" t="s">
        <v>38</v>
      </c>
      <c r="Y16" s="8" t="s">
        <v>38</v>
      </c>
      <c r="Z16" s="8" t="s">
        <v>38</v>
      </c>
      <c r="AA16" s="88" t="s">
        <v>38</v>
      </c>
      <c r="AB16" s="27">
        <v>0</v>
      </c>
      <c r="AC16" s="8" t="s">
        <v>38</v>
      </c>
      <c r="AD16" s="25"/>
      <c r="AE16" s="8" t="s">
        <v>38</v>
      </c>
      <c r="AF16" s="7">
        <v>0</v>
      </c>
      <c r="AG16" s="7">
        <v>0</v>
      </c>
      <c r="AH16" s="9">
        <v>1</v>
      </c>
      <c r="AI16" s="8" t="s">
        <v>38</v>
      </c>
      <c r="AJ16" s="9">
        <v>3</v>
      </c>
      <c r="AK16" s="7">
        <v>0</v>
      </c>
      <c r="AL16" s="9">
        <v>1</v>
      </c>
      <c r="AM16" s="8" t="s">
        <v>38</v>
      </c>
      <c r="AN16" s="7">
        <v>0</v>
      </c>
      <c r="AO16" s="7">
        <v>0</v>
      </c>
      <c r="AP16" s="7">
        <v>0</v>
      </c>
      <c r="AQ16" s="7"/>
      <c r="AR16" s="7">
        <v>0</v>
      </c>
      <c r="AS16" s="9">
        <v>2</v>
      </c>
      <c r="AT16" s="8" t="s">
        <v>38</v>
      </c>
      <c r="AU16" s="8" t="s">
        <v>38</v>
      </c>
      <c r="AV16" s="8" t="s">
        <v>38</v>
      </c>
      <c r="AW16" s="8" t="s">
        <v>38</v>
      </c>
      <c r="AX16" s="8" t="s">
        <v>38</v>
      </c>
      <c r="AY16" s="8" t="s">
        <v>38</v>
      </c>
      <c r="AZ16" s="8" t="s">
        <v>38</v>
      </c>
      <c r="BA16" s="89" t="s">
        <v>38</v>
      </c>
      <c r="BB16" s="32">
        <f t="shared" si="2"/>
        <v>22</v>
      </c>
      <c r="BC16" s="33">
        <f t="shared" si="3"/>
        <v>15</v>
      </c>
      <c r="BD16" s="34">
        <f t="shared" si="4"/>
        <v>7</v>
      </c>
      <c r="BE16" s="10"/>
    </row>
    <row r="17" spans="1:57" ht="12.75" customHeight="1">
      <c r="A17" s="23" t="s">
        <v>32</v>
      </c>
      <c r="B17" s="45" t="s">
        <v>38</v>
      </c>
      <c r="C17" s="7">
        <v>0</v>
      </c>
      <c r="D17" s="7"/>
      <c r="E17" s="7">
        <v>0</v>
      </c>
      <c r="F17" s="26">
        <v>1</v>
      </c>
      <c r="G17" s="8" t="s">
        <v>38</v>
      </c>
      <c r="H17" s="8" t="s">
        <v>38</v>
      </c>
      <c r="I17" s="8" t="s">
        <v>38</v>
      </c>
      <c r="J17" s="26">
        <v>3</v>
      </c>
      <c r="K17" s="8" t="s">
        <v>38</v>
      </c>
      <c r="L17" s="8" t="s">
        <v>38</v>
      </c>
      <c r="M17" s="8" t="s">
        <v>38</v>
      </c>
      <c r="N17" s="8" t="s">
        <v>38</v>
      </c>
      <c r="O17" s="8" t="s">
        <v>38</v>
      </c>
      <c r="P17" s="7">
        <v>0</v>
      </c>
      <c r="Q17" s="7"/>
      <c r="R17" s="8" t="s">
        <v>38</v>
      </c>
      <c r="S17" s="7">
        <v>0</v>
      </c>
      <c r="T17" s="8" t="s">
        <v>38</v>
      </c>
      <c r="U17" s="8" t="s">
        <v>38</v>
      </c>
      <c r="V17" s="7">
        <v>0</v>
      </c>
      <c r="W17" s="8" t="s">
        <v>38</v>
      </c>
      <c r="X17" s="8" t="s">
        <v>38</v>
      </c>
      <c r="Y17" s="58">
        <v>0</v>
      </c>
      <c r="Z17" s="8" t="s">
        <v>38</v>
      </c>
      <c r="AA17" s="88" t="s">
        <v>38</v>
      </c>
      <c r="AB17" s="48" t="s">
        <v>38</v>
      </c>
      <c r="AC17" s="25">
        <v>0</v>
      </c>
      <c r="AD17" s="25"/>
      <c r="AE17" s="25">
        <v>0</v>
      </c>
      <c r="AF17" s="25">
        <v>0</v>
      </c>
      <c r="AG17" s="8" t="s">
        <v>38</v>
      </c>
      <c r="AH17" s="8" t="s">
        <v>38</v>
      </c>
      <c r="AI17" s="8" t="s">
        <v>38</v>
      </c>
      <c r="AJ17" s="7">
        <v>0</v>
      </c>
      <c r="AK17" s="8" t="s">
        <v>38</v>
      </c>
      <c r="AL17" s="8" t="s">
        <v>38</v>
      </c>
      <c r="AM17" s="8" t="s">
        <v>38</v>
      </c>
      <c r="AN17" s="8" t="s">
        <v>38</v>
      </c>
      <c r="AO17" s="8" t="s">
        <v>38</v>
      </c>
      <c r="AP17" s="9">
        <v>1</v>
      </c>
      <c r="AQ17" s="25"/>
      <c r="AR17" s="8" t="s">
        <v>38</v>
      </c>
      <c r="AS17" s="25">
        <v>0</v>
      </c>
      <c r="AT17" s="8" t="s">
        <v>38</v>
      </c>
      <c r="AU17" s="8" t="s">
        <v>38</v>
      </c>
      <c r="AV17" s="25">
        <v>0</v>
      </c>
      <c r="AW17" s="8" t="s">
        <v>38</v>
      </c>
      <c r="AX17" s="8" t="s">
        <v>38</v>
      </c>
      <c r="AY17" s="69">
        <v>0</v>
      </c>
      <c r="AZ17" s="8" t="s">
        <v>38</v>
      </c>
      <c r="BA17" s="89" t="s">
        <v>38</v>
      </c>
      <c r="BB17" s="32">
        <f t="shared" si="2"/>
        <v>5</v>
      </c>
      <c r="BC17" s="33">
        <f t="shared" si="3"/>
        <v>4</v>
      </c>
      <c r="BD17" s="34">
        <f t="shared" si="4"/>
        <v>1</v>
      </c>
      <c r="BE17" s="10"/>
    </row>
    <row r="18" spans="1:57" ht="12.75" customHeight="1">
      <c r="A18" s="23" t="s">
        <v>33</v>
      </c>
      <c r="B18" s="45" t="s">
        <v>38</v>
      </c>
      <c r="C18" s="8" t="s">
        <v>38</v>
      </c>
      <c r="D18" s="8"/>
      <c r="E18" s="8" t="s">
        <v>38</v>
      </c>
      <c r="F18" s="8" t="s">
        <v>38</v>
      </c>
      <c r="G18" s="8" t="s">
        <v>38</v>
      </c>
      <c r="H18" s="26">
        <v>1</v>
      </c>
      <c r="I18" s="25">
        <v>0</v>
      </c>
      <c r="J18" s="8" t="s">
        <v>38</v>
      </c>
      <c r="K18" s="7">
        <v>0</v>
      </c>
      <c r="L18" s="8" t="s">
        <v>38</v>
      </c>
      <c r="M18" s="7">
        <v>0</v>
      </c>
      <c r="N18" s="8" t="s">
        <v>38</v>
      </c>
      <c r="O18" s="26">
        <v>1</v>
      </c>
      <c r="P18" s="26">
        <v>1</v>
      </c>
      <c r="Q18" s="7"/>
      <c r="R18" s="8" t="s">
        <v>38</v>
      </c>
      <c r="S18" s="7">
        <v>0</v>
      </c>
      <c r="T18" s="8" t="s">
        <v>38</v>
      </c>
      <c r="U18" s="8" t="s">
        <v>38</v>
      </c>
      <c r="V18" s="8" t="s">
        <v>38</v>
      </c>
      <c r="W18" s="8" t="s">
        <v>38</v>
      </c>
      <c r="X18" s="8" t="s">
        <v>38</v>
      </c>
      <c r="Y18" s="58">
        <v>0</v>
      </c>
      <c r="Z18" s="8" t="s">
        <v>38</v>
      </c>
      <c r="AA18" s="88" t="s">
        <v>38</v>
      </c>
      <c r="AB18" s="48" t="s">
        <v>38</v>
      </c>
      <c r="AC18" s="8" t="s">
        <v>38</v>
      </c>
      <c r="AD18" s="8"/>
      <c r="AE18" s="8" t="s">
        <v>38</v>
      </c>
      <c r="AF18" s="8" t="s">
        <v>38</v>
      </c>
      <c r="AG18" s="8" t="s">
        <v>38</v>
      </c>
      <c r="AH18" s="9">
        <v>3</v>
      </c>
      <c r="AI18" s="25">
        <v>0</v>
      </c>
      <c r="AJ18" s="8" t="s">
        <v>38</v>
      </c>
      <c r="AK18" s="9">
        <v>2</v>
      </c>
      <c r="AL18" s="8" t="s">
        <v>38</v>
      </c>
      <c r="AM18" s="9">
        <v>1</v>
      </c>
      <c r="AN18" s="8" t="s">
        <v>38</v>
      </c>
      <c r="AO18" s="9">
        <v>1</v>
      </c>
      <c r="AP18" s="7">
        <v>0</v>
      </c>
      <c r="AQ18" s="7"/>
      <c r="AR18" s="8" t="s">
        <v>38</v>
      </c>
      <c r="AS18" s="9">
        <v>1</v>
      </c>
      <c r="AT18" s="8" t="s">
        <v>38</v>
      </c>
      <c r="AU18" s="8" t="s">
        <v>38</v>
      </c>
      <c r="AV18" s="8" t="s">
        <v>38</v>
      </c>
      <c r="AW18" s="8" t="s">
        <v>38</v>
      </c>
      <c r="AX18" s="8" t="s">
        <v>38</v>
      </c>
      <c r="AY18" s="7">
        <v>0</v>
      </c>
      <c r="AZ18" s="8" t="s">
        <v>38</v>
      </c>
      <c r="BA18" s="89" t="s">
        <v>38</v>
      </c>
      <c r="BB18" s="32">
        <f t="shared" si="2"/>
        <v>11</v>
      </c>
      <c r="BC18" s="33">
        <f t="shared" si="3"/>
        <v>3</v>
      </c>
      <c r="BD18" s="34">
        <f t="shared" si="4"/>
        <v>8</v>
      </c>
      <c r="BE18" s="10"/>
    </row>
    <row r="19" spans="1:57" ht="12.75" customHeight="1">
      <c r="A19" s="23" t="s">
        <v>25</v>
      </c>
      <c r="B19" s="27">
        <v>0</v>
      </c>
      <c r="C19" s="8" t="s">
        <v>38</v>
      </c>
      <c r="D19" s="7"/>
      <c r="E19" s="8" t="s">
        <v>38</v>
      </c>
      <c r="F19" s="8" t="s">
        <v>38</v>
      </c>
      <c r="G19" s="7">
        <v>0</v>
      </c>
      <c r="H19" s="26">
        <v>2</v>
      </c>
      <c r="I19" s="26">
        <v>1</v>
      </c>
      <c r="J19" s="7">
        <v>0</v>
      </c>
      <c r="K19" s="7">
        <v>0</v>
      </c>
      <c r="L19" s="7">
        <v>0</v>
      </c>
      <c r="M19" s="8" t="s">
        <v>38</v>
      </c>
      <c r="N19" s="7">
        <v>0</v>
      </c>
      <c r="O19" s="8" t="s">
        <v>38</v>
      </c>
      <c r="P19" s="8" t="s">
        <v>38</v>
      </c>
      <c r="Q19" s="7"/>
      <c r="R19" s="8" t="s">
        <v>38</v>
      </c>
      <c r="S19" s="8" t="s">
        <v>38</v>
      </c>
      <c r="T19" s="8" t="s">
        <v>38</v>
      </c>
      <c r="U19" s="8" t="s">
        <v>38</v>
      </c>
      <c r="V19" s="8" t="s">
        <v>38</v>
      </c>
      <c r="W19" s="8" t="s">
        <v>38</v>
      </c>
      <c r="X19" s="8" t="s">
        <v>38</v>
      </c>
      <c r="Y19" s="8" t="s">
        <v>38</v>
      </c>
      <c r="Z19" s="8" t="s">
        <v>38</v>
      </c>
      <c r="AA19" s="88" t="s">
        <v>38</v>
      </c>
      <c r="AB19" s="27">
        <v>0</v>
      </c>
      <c r="AC19" s="8" t="s">
        <v>38</v>
      </c>
      <c r="AD19" s="7"/>
      <c r="AE19" s="8" t="s">
        <v>38</v>
      </c>
      <c r="AF19" s="8" t="s">
        <v>38</v>
      </c>
      <c r="AG19" s="7">
        <v>0</v>
      </c>
      <c r="AH19" s="7">
        <v>0</v>
      </c>
      <c r="AI19" s="9">
        <v>1</v>
      </c>
      <c r="AJ19" s="7">
        <v>0</v>
      </c>
      <c r="AK19" s="7">
        <v>0</v>
      </c>
      <c r="AL19" s="9">
        <v>1</v>
      </c>
      <c r="AM19" s="8" t="s">
        <v>38</v>
      </c>
      <c r="AN19" s="7">
        <v>0</v>
      </c>
      <c r="AO19" s="8" t="s">
        <v>38</v>
      </c>
      <c r="AP19" s="8" t="s">
        <v>38</v>
      </c>
      <c r="AQ19" s="7"/>
      <c r="AR19" s="8" t="s">
        <v>38</v>
      </c>
      <c r="AS19" s="8" t="s">
        <v>38</v>
      </c>
      <c r="AT19" s="8" t="s">
        <v>38</v>
      </c>
      <c r="AU19" s="8" t="s">
        <v>38</v>
      </c>
      <c r="AV19" s="8" t="s">
        <v>38</v>
      </c>
      <c r="AW19" s="8" t="s">
        <v>38</v>
      </c>
      <c r="AX19" s="8" t="s">
        <v>38</v>
      </c>
      <c r="AY19" s="8" t="s">
        <v>38</v>
      </c>
      <c r="AZ19" s="8" t="s">
        <v>38</v>
      </c>
      <c r="BA19" s="89" t="s">
        <v>38</v>
      </c>
      <c r="BB19" s="32">
        <f t="shared" si="2"/>
        <v>5</v>
      </c>
      <c r="BC19" s="33">
        <f t="shared" si="3"/>
        <v>3</v>
      </c>
      <c r="BD19" s="34">
        <f t="shared" si="4"/>
        <v>2</v>
      </c>
      <c r="BE19" s="10"/>
    </row>
    <row r="20" spans="1:57" ht="12" customHeight="1">
      <c r="A20" s="23" t="s">
        <v>12</v>
      </c>
      <c r="B20" s="26">
        <v>1</v>
      </c>
      <c r="C20" s="26">
        <v>1</v>
      </c>
      <c r="D20" s="7"/>
      <c r="E20" s="26">
        <v>1</v>
      </c>
      <c r="F20" s="7">
        <v>0</v>
      </c>
      <c r="G20" s="8" t="s">
        <v>38</v>
      </c>
      <c r="H20" s="7">
        <v>0</v>
      </c>
      <c r="I20" s="8" t="s">
        <v>38</v>
      </c>
      <c r="J20" s="8" t="s">
        <v>38</v>
      </c>
      <c r="K20" s="8" t="s">
        <v>38</v>
      </c>
      <c r="L20" s="7">
        <v>0</v>
      </c>
      <c r="M20" s="8" t="s">
        <v>38</v>
      </c>
      <c r="N20" s="8" t="s">
        <v>38</v>
      </c>
      <c r="O20" s="8" t="s">
        <v>38</v>
      </c>
      <c r="P20" s="8" t="s">
        <v>38</v>
      </c>
      <c r="Q20" s="7"/>
      <c r="R20" s="8" t="s">
        <v>38</v>
      </c>
      <c r="S20" s="8" t="s">
        <v>38</v>
      </c>
      <c r="T20" s="8" t="s">
        <v>38</v>
      </c>
      <c r="U20" s="8" t="s">
        <v>38</v>
      </c>
      <c r="V20" s="8" t="s">
        <v>38</v>
      </c>
      <c r="W20" s="7">
        <v>0</v>
      </c>
      <c r="X20" s="8" t="s">
        <v>38</v>
      </c>
      <c r="Y20" s="26">
        <v>1</v>
      </c>
      <c r="Z20" s="8" t="s">
        <v>38</v>
      </c>
      <c r="AA20" s="88" t="s">
        <v>38</v>
      </c>
      <c r="AB20" s="27">
        <v>0</v>
      </c>
      <c r="AC20" s="7">
        <v>0</v>
      </c>
      <c r="AD20" s="25"/>
      <c r="AE20" s="7">
        <v>0</v>
      </c>
      <c r="AF20" s="9">
        <v>2</v>
      </c>
      <c r="AG20" s="8" t="s">
        <v>38</v>
      </c>
      <c r="AH20" s="7">
        <v>0</v>
      </c>
      <c r="AI20" s="8" t="s">
        <v>38</v>
      </c>
      <c r="AJ20" s="8" t="s">
        <v>38</v>
      </c>
      <c r="AK20" s="8" t="s">
        <v>38</v>
      </c>
      <c r="AL20" s="7">
        <v>0</v>
      </c>
      <c r="AM20" s="8" t="s">
        <v>38</v>
      </c>
      <c r="AN20" s="8" t="s">
        <v>38</v>
      </c>
      <c r="AO20" s="8" t="s">
        <v>38</v>
      </c>
      <c r="AP20" s="8" t="s">
        <v>38</v>
      </c>
      <c r="AQ20" s="7"/>
      <c r="AR20" s="8" t="s">
        <v>38</v>
      </c>
      <c r="AS20" s="8" t="s">
        <v>38</v>
      </c>
      <c r="AT20" s="8" t="s">
        <v>38</v>
      </c>
      <c r="AU20" s="8" t="s">
        <v>38</v>
      </c>
      <c r="AV20" s="8" t="s">
        <v>38</v>
      </c>
      <c r="AW20" s="7">
        <v>0</v>
      </c>
      <c r="AX20" s="8" t="s">
        <v>38</v>
      </c>
      <c r="AY20" s="7">
        <v>0</v>
      </c>
      <c r="AZ20" s="8" t="s">
        <v>38</v>
      </c>
      <c r="BA20" s="89" t="s">
        <v>38</v>
      </c>
      <c r="BB20" s="32">
        <f t="shared" si="2"/>
        <v>6</v>
      </c>
      <c r="BC20" s="33">
        <f t="shared" si="3"/>
        <v>4</v>
      </c>
      <c r="BD20" s="34">
        <f t="shared" si="4"/>
        <v>2</v>
      </c>
      <c r="BE20" s="10"/>
    </row>
    <row r="21" spans="1:57" ht="12.75" customHeight="1">
      <c r="A21" s="23" t="s">
        <v>13</v>
      </c>
      <c r="B21" s="27">
        <v>0</v>
      </c>
      <c r="C21" s="8" t="s">
        <v>38</v>
      </c>
      <c r="D21" s="58"/>
      <c r="E21" s="7">
        <v>0</v>
      </c>
      <c r="F21" s="8" t="s">
        <v>38</v>
      </c>
      <c r="G21" s="25">
        <v>0</v>
      </c>
      <c r="H21" s="8" t="s">
        <v>38</v>
      </c>
      <c r="I21" s="8" t="s">
        <v>38</v>
      </c>
      <c r="J21" s="7">
        <v>0</v>
      </c>
      <c r="K21" s="25">
        <v>0</v>
      </c>
      <c r="L21" s="8" t="s">
        <v>38</v>
      </c>
      <c r="M21" s="7">
        <v>0</v>
      </c>
      <c r="N21" s="7">
        <v>0</v>
      </c>
      <c r="O21" s="25">
        <v>0</v>
      </c>
      <c r="P21" s="8" t="s">
        <v>38</v>
      </c>
      <c r="Q21" s="25"/>
      <c r="R21" s="25">
        <v>0</v>
      </c>
      <c r="S21" s="8" t="s">
        <v>38</v>
      </c>
      <c r="T21" s="25">
        <v>0</v>
      </c>
      <c r="U21" s="26">
        <v>1</v>
      </c>
      <c r="V21" s="8" t="s">
        <v>38</v>
      </c>
      <c r="W21" s="25">
        <v>0</v>
      </c>
      <c r="X21" s="25">
        <v>0</v>
      </c>
      <c r="Y21" s="8" t="s">
        <v>38</v>
      </c>
      <c r="Z21" s="26">
        <v>1</v>
      </c>
      <c r="AA21" s="60">
        <v>0</v>
      </c>
      <c r="AB21" s="27">
        <v>0</v>
      </c>
      <c r="AC21" s="8" t="s">
        <v>38</v>
      </c>
      <c r="AD21" s="25"/>
      <c r="AE21" s="7">
        <v>0</v>
      </c>
      <c r="AF21" s="8" t="s">
        <v>38</v>
      </c>
      <c r="AG21" s="7">
        <v>0</v>
      </c>
      <c r="AH21" s="8" t="s">
        <v>38</v>
      </c>
      <c r="AI21" s="8" t="s">
        <v>38</v>
      </c>
      <c r="AJ21" s="9">
        <v>1</v>
      </c>
      <c r="AK21" s="7">
        <v>0</v>
      </c>
      <c r="AL21" s="8" t="s">
        <v>38</v>
      </c>
      <c r="AM21" s="7">
        <v>0</v>
      </c>
      <c r="AN21" s="7">
        <v>0</v>
      </c>
      <c r="AO21" s="7">
        <v>0</v>
      </c>
      <c r="AP21" s="8" t="s">
        <v>38</v>
      </c>
      <c r="AQ21" s="7"/>
      <c r="AR21" s="7">
        <v>0</v>
      </c>
      <c r="AS21" s="8" t="s">
        <v>38</v>
      </c>
      <c r="AT21" s="7">
        <v>0</v>
      </c>
      <c r="AU21" s="9">
        <v>2</v>
      </c>
      <c r="AV21" s="8" t="s">
        <v>38</v>
      </c>
      <c r="AW21" s="25">
        <v>0</v>
      </c>
      <c r="AX21" s="25">
        <v>0</v>
      </c>
      <c r="AY21" s="8" t="s">
        <v>38</v>
      </c>
      <c r="AZ21" s="9">
        <v>1</v>
      </c>
      <c r="BA21" s="9">
        <v>1</v>
      </c>
      <c r="BB21" s="36">
        <f>SUM(B21:AA21,AB21:BA21)</f>
        <v>7</v>
      </c>
      <c r="BC21" s="37">
        <f>SUM(B21:AA21)</f>
        <v>2</v>
      </c>
      <c r="BD21" s="38">
        <f>SUM(AB21:BA21)</f>
        <v>5</v>
      </c>
      <c r="BE21" s="10"/>
    </row>
    <row r="22" spans="1:57" ht="12.75" customHeight="1">
      <c r="A22" s="23" t="s">
        <v>40</v>
      </c>
      <c r="B22" s="27" t="s">
        <v>41</v>
      </c>
      <c r="C22" s="8" t="s">
        <v>41</v>
      </c>
      <c r="D22" s="58"/>
      <c r="E22" s="7" t="s">
        <v>41</v>
      </c>
      <c r="F22" s="8" t="s">
        <v>41</v>
      </c>
      <c r="G22" s="25" t="s">
        <v>41</v>
      </c>
      <c r="H22" s="25">
        <v>0</v>
      </c>
      <c r="I22" s="8" t="s">
        <v>38</v>
      </c>
      <c r="J22" s="8" t="s">
        <v>38</v>
      </c>
      <c r="K22" s="25">
        <v>0</v>
      </c>
      <c r="L22" s="8" t="s">
        <v>38</v>
      </c>
      <c r="M22" s="8" t="s">
        <v>38</v>
      </c>
      <c r="N22" s="7">
        <v>0</v>
      </c>
      <c r="O22" s="25">
        <v>0</v>
      </c>
      <c r="P22" s="8" t="s">
        <v>38</v>
      </c>
      <c r="Q22" s="25"/>
      <c r="R22" s="8" t="s">
        <v>38</v>
      </c>
      <c r="S22" s="26">
        <v>1</v>
      </c>
      <c r="T22" s="25">
        <v>0</v>
      </c>
      <c r="U22" s="25">
        <v>0</v>
      </c>
      <c r="V22" s="8" t="s">
        <v>38</v>
      </c>
      <c r="W22" s="26">
        <v>1</v>
      </c>
      <c r="X22" s="25">
        <v>0</v>
      </c>
      <c r="Y22" s="60">
        <v>0</v>
      </c>
      <c r="Z22" s="60">
        <v>0</v>
      </c>
      <c r="AA22" s="26">
        <v>1</v>
      </c>
      <c r="AB22" s="27" t="s">
        <v>41</v>
      </c>
      <c r="AC22" s="8" t="s">
        <v>41</v>
      </c>
      <c r="AD22" s="25"/>
      <c r="AE22" s="7" t="s">
        <v>41</v>
      </c>
      <c r="AF22" s="8" t="s">
        <v>41</v>
      </c>
      <c r="AG22" s="7" t="s">
        <v>41</v>
      </c>
      <c r="AH22" s="9">
        <v>1</v>
      </c>
      <c r="AI22" s="8" t="s">
        <v>38</v>
      </c>
      <c r="AJ22" s="8" t="s">
        <v>38</v>
      </c>
      <c r="AK22" s="7">
        <v>0</v>
      </c>
      <c r="AL22" s="8" t="s">
        <v>38</v>
      </c>
      <c r="AM22" s="8" t="s">
        <v>38</v>
      </c>
      <c r="AN22" s="9">
        <v>1</v>
      </c>
      <c r="AO22" s="7">
        <v>0</v>
      </c>
      <c r="AP22" s="8" t="s">
        <v>38</v>
      </c>
      <c r="AQ22" s="7"/>
      <c r="AR22" s="8" t="s">
        <v>38</v>
      </c>
      <c r="AS22" s="9">
        <v>1</v>
      </c>
      <c r="AT22" s="7">
        <v>0</v>
      </c>
      <c r="AU22" s="9">
        <v>2</v>
      </c>
      <c r="AV22" s="8" t="s">
        <v>38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36">
        <f t="shared" si="2"/>
        <v>8</v>
      </c>
      <c r="BC22" s="37">
        <f t="shared" si="3"/>
        <v>3</v>
      </c>
      <c r="BD22" s="38">
        <f t="shared" si="4"/>
        <v>5</v>
      </c>
      <c r="BE22" s="10"/>
    </row>
    <row r="23" spans="2:57" ht="15" thickBot="1">
      <c r="B23" s="50">
        <f>SUM(B6:B22)</f>
        <v>6</v>
      </c>
      <c r="C23" s="51">
        <f>SUM(C6:C22)</f>
        <v>2</v>
      </c>
      <c r="D23" s="53" t="s">
        <v>0</v>
      </c>
      <c r="E23" s="50">
        <f aca="true" t="shared" si="5" ref="E23:P23">SUM(E6:E22)</f>
        <v>1</v>
      </c>
      <c r="F23" s="50">
        <f t="shared" si="5"/>
        <v>4</v>
      </c>
      <c r="G23" s="50">
        <f t="shared" si="5"/>
        <v>1</v>
      </c>
      <c r="H23" s="50">
        <f t="shared" si="5"/>
        <v>9</v>
      </c>
      <c r="I23" s="50">
        <f t="shared" si="5"/>
        <v>6</v>
      </c>
      <c r="J23" s="50">
        <f t="shared" si="5"/>
        <v>8</v>
      </c>
      <c r="K23" s="50">
        <f t="shared" si="5"/>
        <v>5</v>
      </c>
      <c r="L23" s="50">
        <f t="shared" si="5"/>
        <v>6</v>
      </c>
      <c r="M23" s="50">
        <f t="shared" si="5"/>
        <v>1</v>
      </c>
      <c r="N23" s="50">
        <f t="shared" si="5"/>
        <v>2</v>
      </c>
      <c r="O23" s="50">
        <f t="shared" si="5"/>
        <v>6</v>
      </c>
      <c r="P23" s="50">
        <f t="shared" si="5"/>
        <v>4</v>
      </c>
      <c r="Q23" s="53" t="s">
        <v>0</v>
      </c>
      <c r="R23" s="50">
        <f aca="true" t="shared" si="6" ref="R23:AC23">SUM(R6:R22)</f>
        <v>1</v>
      </c>
      <c r="S23" s="50">
        <f t="shared" si="6"/>
        <v>7</v>
      </c>
      <c r="T23" s="50">
        <f t="shared" si="6"/>
        <v>2</v>
      </c>
      <c r="U23" s="50">
        <f t="shared" si="6"/>
        <v>7</v>
      </c>
      <c r="V23" s="50">
        <f t="shared" si="6"/>
        <v>0</v>
      </c>
      <c r="W23" s="50">
        <f t="shared" si="6"/>
        <v>4</v>
      </c>
      <c r="X23" s="50">
        <f t="shared" si="6"/>
        <v>5</v>
      </c>
      <c r="Y23" s="50">
        <f t="shared" si="6"/>
        <v>2</v>
      </c>
      <c r="Z23" s="50">
        <f t="shared" si="6"/>
        <v>5</v>
      </c>
      <c r="AA23" s="50">
        <f t="shared" si="6"/>
        <v>2</v>
      </c>
      <c r="AB23" s="50">
        <f t="shared" si="6"/>
        <v>6</v>
      </c>
      <c r="AC23" s="50">
        <f t="shared" si="6"/>
        <v>0</v>
      </c>
      <c r="AD23" s="31" t="s">
        <v>0</v>
      </c>
      <c r="AE23" s="50">
        <f aca="true" t="shared" si="7" ref="AE23:AP23">SUM(AE6:AE22)</f>
        <v>1</v>
      </c>
      <c r="AF23" s="50">
        <f t="shared" si="7"/>
        <v>2</v>
      </c>
      <c r="AG23" s="50">
        <f t="shared" si="7"/>
        <v>1</v>
      </c>
      <c r="AH23" s="50">
        <f t="shared" si="7"/>
        <v>9</v>
      </c>
      <c r="AI23" s="50">
        <f t="shared" si="7"/>
        <v>6</v>
      </c>
      <c r="AJ23" s="50">
        <f t="shared" si="7"/>
        <v>6</v>
      </c>
      <c r="AK23" s="50">
        <f t="shared" si="7"/>
        <v>5</v>
      </c>
      <c r="AL23" s="50">
        <f t="shared" si="7"/>
        <v>6</v>
      </c>
      <c r="AM23" s="50">
        <f t="shared" si="7"/>
        <v>1</v>
      </c>
      <c r="AN23" s="50">
        <f t="shared" si="7"/>
        <v>2</v>
      </c>
      <c r="AO23" s="50">
        <f t="shared" si="7"/>
        <v>6</v>
      </c>
      <c r="AP23" s="50">
        <f t="shared" si="7"/>
        <v>3</v>
      </c>
      <c r="AQ23" s="53" t="s">
        <v>0</v>
      </c>
      <c r="AR23" s="50">
        <f>SUM(AR6:AR22)</f>
        <v>1</v>
      </c>
      <c r="AS23" s="50">
        <f>SUM(AS6:AS22)</f>
        <v>5</v>
      </c>
      <c r="AT23" s="50">
        <f aca="true" t="shared" si="8" ref="AT23:BA23">SUM(AT6:AT22)</f>
        <v>2</v>
      </c>
      <c r="AU23" s="50">
        <f t="shared" si="8"/>
        <v>6</v>
      </c>
      <c r="AV23" s="50">
        <f t="shared" si="8"/>
        <v>0</v>
      </c>
      <c r="AW23" s="50">
        <f t="shared" si="8"/>
        <v>3</v>
      </c>
      <c r="AX23" s="50">
        <f t="shared" si="8"/>
        <v>4</v>
      </c>
      <c r="AY23" s="50">
        <f t="shared" si="8"/>
        <v>1</v>
      </c>
      <c r="AZ23" s="50">
        <f t="shared" si="8"/>
        <v>5</v>
      </c>
      <c r="BA23" s="50">
        <f t="shared" si="8"/>
        <v>2</v>
      </c>
      <c r="BB23" s="39">
        <f>SUM(BB6:BB22)</f>
        <v>179</v>
      </c>
      <c r="BC23" s="40">
        <f>SUM(BC6:BC22)</f>
        <v>96</v>
      </c>
      <c r="BD23" s="41">
        <f>SUM(BD6:BD22)</f>
        <v>83</v>
      </c>
      <c r="BE23" s="10"/>
    </row>
    <row r="24" spans="7:57" ht="14.25">
      <c r="G24" s="13"/>
      <c r="AG24" s="13"/>
      <c r="BE24" s="10"/>
    </row>
    <row r="25" spans="1:57" ht="14.25">
      <c r="A25" s="29" t="s">
        <v>14</v>
      </c>
      <c r="B25" s="74" t="s">
        <v>15</v>
      </c>
      <c r="C25" s="74"/>
      <c r="D25" s="74" t="s">
        <v>16</v>
      </c>
      <c r="E25" s="74"/>
      <c r="F25" s="74" t="s">
        <v>17</v>
      </c>
      <c r="G25" s="74"/>
      <c r="H25" s="74" t="s">
        <v>18</v>
      </c>
      <c r="I25" s="74"/>
      <c r="BE25" s="10"/>
    </row>
    <row r="26" spans="1:38" ht="14.25">
      <c r="A26" s="30" t="s">
        <v>35</v>
      </c>
      <c r="B26" s="84">
        <v>10</v>
      </c>
      <c r="C26" s="84"/>
      <c r="D26" s="84">
        <v>24</v>
      </c>
      <c r="E26" s="84"/>
      <c r="F26" s="85">
        <f>D26/B26</f>
        <v>2.4</v>
      </c>
      <c r="G26" s="85"/>
      <c r="H26" s="82">
        <v>2</v>
      </c>
      <c r="I26" s="83"/>
      <c r="J26" s="42" t="s">
        <v>0</v>
      </c>
      <c r="K26" s="43"/>
      <c r="L26" s="43"/>
      <c r="M26" s="43"/>
      <c r="N26" s="43"/>
      <c r="O26" s="43"/>
      <c r="P26" s="43"/>
      <c r="Q26" s="43"/>
      <c r="R26" s="43"/>
      <c r="S26" s="43"/>
      <c r="AC26" s="14"/>
      <c r="AD26" s="70" t="s">
        <v>19</v>
      </c>
      <c r="AE26" s="70"/>
      <c r="AF26" s="70"/>
      <c r="AG26" s="15"/>
      <c r="AH26" s="15"/>
      <c r="AI26" s="15"/>
      <c r="AJ26" s="15"/>
      <c r="AK26" s="15"/>
      <c r="AL26" s="15"/>
    </row>
    <row r="27" spans="1:38" ht="14.25">
      <c r="A27" s="30" t="s">
        <v>20</v>
      </c>
      <c r="B27" s="84">
        <v>13</v>
      </c>
      <c r="C27" s="84"/>
      <c r="D27" s="84">
        <v>43</v>
      </c>
      <c r="E27" s="84"/>
      <c r="F27" s="85">
        <f>D27/B27</f>
        <v>3.3076923076923075</v>
      </c>
      <c r="G27" s="85"/>
      <c r="H27" s="82">
        <v>0</v>
      </c>
      <c r="I27" s="83"/>
      <c r="O27" s="13"/>
      <c r="AC27" s="16"/>
      <c r="AD27" s="70" t="s">
        <v>21</v>
      </c>
      <c r="AE27" s="70"/>
      <c r="AF27" s="70"/>
      <c r="AG27" s="70"/>
      <c r="AH27" s="15"/>
      <c r="AI27" s="15"/>
      <c r="AJ27" s="15"/>
      <c r="AK27" s="52"/>
      <c r="AL27" s="15"/>
    </row>
    <row r="28" spans="1:38" ht="14.25">
      <c r="A28" s="30" t="s">
        <v>37</v>
      </c>
      <c r="B28" s="84">
        <v>1</v>
      </c>
      <c r="C28" s="84"/>
      <c r="D28" s="84">
        <v>10</v>
      </c>
      <c r="E28" s="84"/>
      <c r="F28" s="85">
        <f>D28/B28</f>
        <v>10</v>
      </c>
      <c r="G28" s="85"/>
      <c r="H28" s="82">
        <v>0</v>
      </c>
      <c r="I28" s="83"/>
      <c r="AB28" s="12"/>
      <c r="AC28" s="17" t="s">
        <v>0</v>
      </c>
      <c r="AD28" s="70" t="s">
        <v>34</v>
      </c>
      <c r="AE28" s="70"/>
      <c r="AF28" s="70"/>
      <c r="AG28" s="70"/>
      <c r="AH28" s="15"/>
      <c r="AI28" s="15"/>
      <c r="AJ28" s="15"/>
      <c r="AK28" s="15"/>
      <c r="AL28" s="15"/>
    </row>
    <row r="29" spans="15:32" ht="14.25">
      <c r="O29" s="46"/>
      <c r="AB29" s="12"/>
      <c r="AC29" s="31"/>
      <c r="AD29" s="70" t="s">
        <v>30</v>
      </c>
      <c r="AE29" s="70"/>
      <c r="AF29" s="70"/>
    </row>
    <row r="30" spans="1:39" ht="14.25">
      <c r="A30" s="18" t="s">
        <v>22</v>
      </c>
      <c r="B30" s="18"/>
      <c r="C30" s="18"/>
      <c r="D30" s="19"/>
      <c r="E30" s="19"/>
      <c r="F30" s="15"/>
      <c r="G30" s="15"/>
      <c r="AB30" s="12"/>
      <c r="AC30" s="13" t="s">
        <v>0</v>
      </c>
      <c r="AD30" s="86" t="s">
        <v>0</v>
      </c>
      <c r="AE30" s="86"/>
      <c r="AF30" s="86"/>
      <c r="AG30" s="86"/>
      <c r="AH30" s="86"/>
      <c r="AI30" s="86"/>
      <c r="AJ30" s="86"/>
      <c r="AK30" s="86"/>
      <c r="AL30" s="86"/>
      <c r="AM30" s="86"/>
    </row>
    <row r="31" spans="1:39" ht="14.25">
      <c r="A31" s="20" t="s">
        <v>23</v>
      </c>
      <c r="B31" s="18"/>
      <c r="C31" s="18"/>
      <c r="D31" s="19"/>
      <c r="E31" s="19"/>
      <c r="F31" s="15"/>
      <c r="G31" s="15"/>
      <c r="AB31" s="12"/>
      <c r="AC31" s="13" t="s">
        <v>0</v>
      </c>
      <c r="AD31" s="86" t="s">
        <v>0</v>
      </c>
      <c r="AE31" s="86"/>
      <c r="AF31" s="86"/>
      <c r="AG31" s="86"/>
      <c r="AH31" s="86"/>
      <c r="AI31" s="86"/>
      <c r="AJ31" s="86"/>
      <c r="AK31" s="86"/>
      <c r="AL31" s="86"/>
      <c r="AM31" s="86"/>
    </row>
    <row r="32" spans="1:7" ht="14.25">
      <c r="A32" s="19" t="s">
        <v>24</v>
      </c>
      <c r="B32" s="19"/>
      <c r="C32" s="19"/>
      <c r="D32" s="19"/>
      <c r="E32" s="19"/>
      <c r="F32" s="15"/>
      <c r="G32" s="15"/>
    </row>
    <row r="33" spans="1:53" ht="14.25">
      <c r="A33" s="21"/>
      <c r="B33" s="21"/>
      <c r="C33" s="21"/>
      <c r="D33" s="21"/>
      <c r="E33" s="21"/>
      <c r="Q33"/>
      <c r="AB33" s="12"/>
      <c r="AQ33"/>
      <c r="AR33"/>
      <c r="AS33"/>
      <c r="AT33"/>
      <c r="AU33"/>
      <c r="AV33"/>
      <c r="AW33"/>
      <c r="AX33"/>
      <c r="AY33"/>
      <c r="AZ33"/>
      <c r="BA33"/>
    </row>
    <row r="34" spans="17:53" ht="14.25">
      <c r="Q34"/>
      <c r="AB34" s="12"/>
      <c r="AQ34"/>
      <c r="AR34"/>
      <c r="AS34"/>
      <c r="AT34"/>
      <c r="AU34"/>
      <c r="AV34"/>
      <c r="AW34"/>
      <c r="AX34"/>
      <c r="AY34"/>
      <c r="AZ34"/>
      <c r="BA34"/>
    </row>
    <row r="35" spans="17:53" ht="14.25">
      <c r="Q35"/>
      <c r="AB35" s="12"/>
      <c r="AQ35"/>
      <c r="AR35"/>
      <c r="AS35"/>
      <c r="AT35"/>
      <c r="AU35"/>
      <c r="AV35"/>
      <c r="AW35"/>
      <c r="AX35"/>
      <c r="AY35"/>
      <c r="AZ35"/>
      <c r="BA35"/>
    </row>
    <row r="36" ht="14.25">
      <c r="BE36" s="22"/>
    </row>
    <row r="37" ht="14.25">
      <c r="BE37" s="22"/>
    </row>
    <row r="38" ht="14.25">
      <c r="BE38" s="22"/>
    </row>
  </sheetData>
  <sheetProtection password="D114" sheet="1"/>
  <mergeCells count="28">
    <mergeCell ref="AD28:AG28"/>
    <mergeCell ref="AD29:AF29"/>
    <mergeCell ref="AD30:AM30"/>
    <mergeCell ref="AD31:AM31"/>
    <mergeCell ref="B28:C28"/>
    <mergeCell ref="D28:E28"/>
    <mergeCell ref="F28:G28"/>
    <mergeCell ref="H28:I28"/>
    <mergeCell ref="F25:G25"/>
    <mergeCell ref="H25:I25"/>
    <mergeCell ref="H26:I26"/>
    <mergeCell ref="B27:C27"/>
    <mergeCell ref="H27:I27"/>
    <mergeCell ref="B26:C26"/>
    <mergeCell ref="D26:E26"/>
    <mergeCell ref="F26:G26"/>
    <mergeCell ref="D27:E27"/>
    <mergeCell ref="F27:G27"/>
    <mergeCell ref="AD26:AF26"/>
    <mergeCell ref="AD27:AG27"/>
    <mergeCell ref="A1:BD2"/>
    <mergeCell ref="BC3:BC5"/>
    <mergeCell ref="BD3:BD5"/>
    <mergeCell ref="B25:C25"/>
    <mergeCell ref="D25:E25"/>
    <mergeCell ref="BB3:BB5"/>
    <mergeCell ref="B3:AA3"/>
    <mergeCell ref="AB3:BA3"/>
  </mergeCells>
  <printOptions/>
  <pageMargins left="0.7" right="0.7" top="0.75" bottom="0.75" header="0.3" footer="0.3"/>
  <pageSetup horizontalDpi="600" verticalDpi="600" orientation="portrait" paperSize="9" r:id="rId1"/>
  <ignoredErrors>
    <ignoredError sqref="BD12 AA23 AO23:AP23 BC22 BC14:BD14 BC17:BC20 BA23 BC7:BC13 S23:X23 AR23:AX23 Y23:Z23 AY23:AZ23 BC15:BD16" formulaRange="1"/>
    <ignoredError sqref="F27:G27 F26" evalError="1"/>
    <ignoredError sqref="F23 AL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robin77</dc:creator>
  <cp:keywords/>
  <dc:description/>
  <cp:lastModifiedBy>Robbie Alfoldy</cp:lastModifiedBy>
  <dcterms:created xsi:type="dcterms:W3CDTF">2019-08-30T14:53:06Z</dcterms:created>
  <dcterms:modified xsi:type="dcterms:W3CDTF">2022-05-14T20:29:14Z</dcterms:modified>
  <cp:category/>
  <cp:version/>
  <cp:contentType/>
  <cp:contentStatus/>
</cp:coreProperties>
</file>