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6" windowHeight="8388" activeTab="0"/>
  </bookViews>
  <sheets>
    <sheet name="sezona 2022-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Robbie Alfoldy</author>
  </authors>
  <commentList>
    <comment ref="A29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 xml:space="preserve"> / HBT Slovan LG Petržalka</t>
        </r>
      </text>
    </comment>
    <comment ref="A15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 xml:space="preserve"> / HBT Slovan LG Petržalka</t>
        </r>
      </text>
    </comment>
    <comment ref="A35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SŠ </t>
        </r>
        <r>
          <rPr>
            <sz val="9"/>
            <rFont val="Tahoma"/>
            <family val="2"/>
          </rPr>
          <t>/ HBT Slovan LG Petržalka</t>
        </r>
      </text>
    </comment>
    <comment ref="A14" authorId="0">
      <text>
        <r>
          <rPr>
            <b/>
            <sz val="9"/>
            <rFont val="Segoe UI"/>
            <family val="0"/>
          </rPr>
          <t>Robbie Alfoldy:</t>
        </r>
        <r>
          <rPr>
            <sz val="9"/>
            <rFont val="Segoe UI"/>
            <family val="0"/>
          </rPr>
          <t xml:space="preserve">
 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>/ Gajary Flames</t>
        </r>
      </text>
    </comment>
    <comment ref="A13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 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 xml:space="preserve"> / Gajary Flames</t>
        </r>
      </text>
    </comment>
    <comment ref="A19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 SŠ</t>
        </r>
        <r>
          <rPr>
            <sz val="9"/>
            <rFont val="Tahoma"/>
            <family val="2"/>
          </rPr>
          <t xml:space="preserve"> / IEPURII D.N.Ves</t>
        </r>
      </text>
    </comment>
    <comment ref="A37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 </t>
        </r>
        <r>
          <rPr>
            <b/>
            <sz val="9"/>
            <rFont val="Tahoma"/>
            <family val="2"/>
          </rPr>
          <t xml:space="preserve">SŠ </t>
        </r>
        <r>
          <rPr>
            <sz val="9"/>
            <rFont val="Tahoma"/>
            <family val="2"/>
          </rPr>
          <t>/ Gajary Flames</t>
        </r>
      </text>
    </comment>
    <comment ref="A11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 xml:space="preserve"> / Gajary Flames</t>
        </r>
      </text>
    </comment>
    <comment ref="A10" authorId="0">
      <text>
        <r>
          <rPr>
            <b/>
            <sz val="9"/>
            <rFont val="Segoe UI"/>
            <family val="2"/>
          </rPr>
          <t>Robbie Alfoldy:</t>
        </r>
        <r>
          <rPr>
            <sz val="9"/>
            <rFont val="Segoe UI"/>
            <family val="2"/>
          </rPr>
          <t xml:space="preserve">
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SŠ</t>
        </r>
        <r>
          <rPr>
            <sz val="9"/>
            <rFont val="Tahoma"/>
            <family val="2"/>
          </rPr>
          <t xml:space="preserve"> / Gajary Flames</t>
        </r>
      </text>
    </comment>
  </commentList>
</comments>
</file>

<file path=xl/sharedStrings.xml><?xml version="1.0" encoding="utf-8"?>
<sst xmlns="http://schemas.openxmlformats.org/spreadsheetml/2006/main" count="295" uniqueCount="64">
  <si>
    <t xml:space="preserve"> </t>
  </si>
  <si>
    <t>Góly</t>
  </si>
  <si>
    <t>Prihrávky</t>
  </si>
  <si>
    <t>Spolu gólov</t>
  </si>
  <si>
    <t>Spolu prihrá-   vok</t>
  </si>
  <si>
    <t>Priezvisko a meno</t>
  </si>
  <si>
    <t>Poradie kôl</t>
  </si>
  <si>
    <t>BODY</t>
  </si>
  <si>
    <t>Alföldy Ad      "A"</t>
  </si>
  <si>
    <t>Alföldy Al.      "C"</t>
  </si>
  <si>
    <t>Adamkovič M.</t>
  </si>
  <si>
    <t>x</t>
  </si>
  <si>
    <t>Cabúk S.</t>
  </si>
  <si>
    <t>Dunajčík J.</t>
  </si>
  <si>
    <t>Chudý M.       "A"</t>
  </si>
  <si>
    <t>Kasala M.</t>
  </si>
  <si>
    <t>Kohút P.</t>
  </si>
  <si>
    <t>Mazáček A.</t>
  </si>
  <si>
    <t>Mózeš M.</t>
  </si>
  <si>
    <t>Mrva L.</t>
  </si>
  <si>
    <t>•</t>
  </si>
  <si>
    <t>Švarc L.</t>
  </si>
  <si>
    <t>Brankári</t>
  </si>
  <si>
    <t>záp.</t>
  </si>
  <si>
    <t>min.</t>
  </si>
  <si>
    <t>GA</t>
  </si>
  <si>
    <t>GP</t>
  </si>
  <si>
    <t>SO</t>
  </si>
  <si>
    <t>Hornáček F.</t>
  </si>
  <si>
    <t>góly</t>
  </si>
  <si>
    <t>nahrávky</t>
  </si>
  <si>
    <t>GA - obdržané góly</t>
  </si>
  <si>
    <t>GP - priemer gól. na záp.</t>
  </si>
  <si>
    <t>SO - počet odchyt. shutoutov</t>
  </si>
  <si>
    <t>min. - počet odchyt.minút</t>
  </si>
  <si>
    <t>Dulík S.</t>
  </si>
  <si>
    <t>Požgay M.</t>
  </si>
  <si>
    <t>Husák O.</t>
  </si>
  <si>
    <t>Árendárik A.</t>
  </si>
  <si>
    <t>Árendárik A.     (b)</t>
  </si>
  <si>
    <t>výsledok anulovaný</t>
  </si>
  <si>
    <t>Sedláček J.</t>
  </si>
  <si>
    <t xml:space="preserve">Briestenský J.  </t>
  </si>
  <si>
    <t xml:space="preserve">  SHBE U17                          SAV Lamač - Kanadské bodovanie sezóna 2022/23                                dorast </t>
  </si>
  <si>
    <t>Bernát L.</t>
  </si>
  <si>
    <t>Sebestyén F.</t>
  </si>
  <si>
    <t>Starý J.</t>
  </si>
  <si>
    <t>Širhal J.</t>
  </si>
  <si>
    <t>Čillík M.</t>
  </si>
  <si>
    <t>Čillíková J.</t>
  </si>
  <si>
    <t>Daubner D.</t>
  </si>
  <si>
    <t>Fischer J.</t>
  </si>
  <si>
    <t>Gašparovič V.</t>
  </si>
  <si>
    <t>Sebestyén F.   (b)</t>
  </si>
  <si>
    <t>Starý J.            (b)</t>
  </si>
  <si>
    <t xml:space="preserve">Širhal J.           (b) </t>
  </si>
  <si>
    <t>Hornáček F.     (b)</t>
  </si>
  <si>
    <t>Valentín M.</t>
  </si>
  <si>
    <t>Vajsochr O.</t>
  </si>
  <si>
    <t>Vančo M.</t>
  </si>
  <si>
    <t>-</t>
  </si>
  <si>
    <t>80:50</t>
  </si>
  <si>
    <t>99:10</t>
  </si>
  <si>
    <t>Volovár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</si>
</sst>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9"/>
      <name val="Arial"/>
      <family val="2"/>
    </font>
    <font>
      <i/>
      <sz val="7"/>
      <name val="Arial CE"/>
      <family val="0"/>
    </font>
    <font>
      <i/>
      <sz val="9"/>
      <name val="Arial"/>
      <family val="2"/>
    </font>
    <font>
      <sz val="11"/>
      <name val="Arial"/>
      <family val="2"/>
    </font>
    <font>
      <sz val="9"/>
      <name val="Arial CE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 CE"/>
      <family val="0"/>
    </font>
    <font>
      <i/>
      <sz val="10"/>
      <name val="Arial CE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>
        <color indexed="63"/>
      </left>
      <right style="thin">
        <color rgb="FF000000"/>
      </right>
      <top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medium"/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rgb="FF000000"/>
      </top>
      <bottom style="medium"/>
    </border>
    <border>
      <left style="thin">
        <color rgb="FF000000"/>
      </left>
      <right style="double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>
        <color rgb="FF000000"/>
      </left>
      <right style="double">
        <color rgb="FF000000"/>
      </right>
      <top style="medium"/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8" fillId="37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19" borderId="0" xfId="0" applyFont="1" applyFill="1" applyBorder="1" applyAlignment="1">
      <alignment horizontal="center"/>
    </xf>
    <xf numFmtId="0" fontId="15" fillId="18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" fillId="36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76200</xdr:rowOff>
    </xdr:from>
    <xdr:to>
      <xdr:col>1</xdr:col>
      <xdr:colOff>95250</xdr:colOff>
      <xdr:row>1</xdr:row>
      <xdr:rowOff>104775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90" zoomScaleNormal="90" zoomScalePageLayoutView="0" workbookViewId="0" topLeftCell="A1">
      <selection activeCell="AK40" sqref="AK40"/>
    </sheetView>
  </sheetViews>
  <sheetFormatPr defaultColWidth="2.7109375" defaultRowHeight="15"/>
  <cols>
    <col min="1" max="1" width="16.28125" style="2" customWidth="1"/>
    <col min="2" max="16" width="2.7109375" style="38" customWidth="1"/>
    <col min="17" max="17" width="2.7109375" style="2" customWidth="1"/>
    <col min="18" max="31" width="2.7109375" style="38" customWidth="1"/>
    <col min="32" max="32" width="6.00390625" style="2" customWidth="1"/>
    <col min="33" max="33" width="6.8515625" style="2" customWidth="1"/>
    <col min="34" max="34" width="7.7109375" style="2" customWidth="1"/>
    <col min="35" max="35" width="7.8515625" style="1" customWidth="1"/>
    <col min="36" max="254" width="9.140625" style="2" customWidth="1"/>
    <col min="255" max="255" width="15.57421875" style="2" customWidth="1"/>
    <col min="256" max="16384" width="2.7109375" style="2" customWidth="1"/>
  </cols>
  <sheetData>
    <row r="1" spans="1:34" ht="15.75" customHeight="1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13.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13.5" customHeight="1" thickBot="1">
      <c r="A3" s="3" t="s">
        <v>0</v>
      </c>
      <c r="B3" s="101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1" t="s">
        <v>2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3" t="s">
        <v>0</v>
      </c>
      <c r="AG3" s="103" t="s">
        <v>3</v>
      </c>
      <c r="AH3" s="104" t="s">
        <v>4</v>
      </c>
    </row>
    <row r="4" spans="1:34" ht="13.5" thickBot="1">
      <c r="A4" s="4" t="s">
        <v>5</v>
      </c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 t="s"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 t="s">
        <v>7</v>
      </c>
      <c r="AG4" s="103"/>
      <c r="AH4" s="104"/>
    </row>
    <row r="5" spans="1:34" ht="13.5" thickBot="1">
      <c r="A5" s="8"/>
      <c r="B5" s="9">
        <v>1</v>
      </c>
      <c r="C5" s="10">
        <f aca="true" t="shared" si="0" ref="C5:K5">B5+1</f>
        <v>2</v>
      </c>
      <c r="D5" s="10">
        <f t="shared" si="0"/>
        <v>3</v>
      </c>
      <c r="E5" s="10">
        <f t="shared" si="0"/>
        <v>4</v>
      </c>
      <c r="F5" s="10">
        <v>5</v>
      </c>
      <c r="G5" s="11">
        <v>6</v>
      </c>
      <c r="H5" s="11">
        <v>7</v>
      </c>
      <c r="I5" s="11">
        <f t="shared" si="0"/>
        <v>8</v>
      </c>
      <c r="J5" s="11">
        <f t="shared" si="0"/>
        <v>9</v>
      </c>
      <c r="K5" s="10">
        <f t="shared" si="0"/>
        <v>10</v>
      </c>
      <c r="L5" s="76">
        <v>11</v>
      </c>
      <c r="M5" s="76">
        <v>12</v>
      </c>
      <c r="N5" s="76">
        <v>13</v>
      </c>
      <c r="O5" s="11">
        <v>14</v>
      </c>
      <c r="P5" s="62">
        <v>15</v>
      </c>
      <c r="Q5" s="51">
        <v>1</v>
      </c>
      <c r="R5" s="11">
        <f aca="true" t="shared" si="1" ref="R5:Z5">Q5+1</f>
        <v>2</v>
      </c>
      <c r="S5" s="11">
        <f t="shared" si="1"/>
        <v>3</v>
      </c>
      <c r="T5" s="11">
        <f t="shared" si="1"/>
        <v>4</v>
      </c>
      <c r="U5" s="10">
        <v>5</v>
      </c>
      <c r="V5" s="11">
        <v>6</v>
      </c>
      <c r="W5" s="11">
        <f t="shared" si="1"/>
        <v>7</v>
      </c>
      <c r="X5" s="11">
        <f t="shared" si="1"/>
        <v>8</v>
      </c>
      <c r="Y5" s="11">
        <f t="shared" si="1"/>
        <v>9</v>
      </c>
      <c r="Z5" s="11">
        <f t="shared" si="1"/>
        <v>10</v>
      </c>
      <c r="AA5" s="76">
        <v>11</v>
      </c>
      <c r="AB5" s="76">
        <v>12</v>
      </c>
      <c r="AC5" s="76">
        <v>13</v>
      </c>
      <c r="AD5" s="76">
        <v>14</v>
      </c>
      <c r="AE5" s="62">
        <v>15</v>
      </c>
      <c r="AF5" s="8"/>
      <c r="AG5" s="103"/>
      <c r="AH5" s="104"/>
    </row>
    <row r="6" spans="1:34" ht="12.75">
      <c r="A6" s="81" t="s">
        <v>10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/>
      <c r="I6" s="22"/>
      <c r="J6" s="22"/>
      <c r="K6" s="22"/>
      <c r="L6" s="22"/>
      <c r="M6" s="22"/>
      <c r="N6" s="22"/>
      <c r="O6" s="22"/>
      <c r="P6" s="82"/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24">
        <v>1</v>
      </c>
      <c r="W6" s="15"/>
      <c r="X6" s="15"/>
      <c r="Y6" s="15"/>
      <c r="Z6" s="15"/>
      <c r="AA6" s="15"/>
      <c r="AB6" s="15"/>
      <c r="AC6" s="15"/>
      <c r="AD6" s="15"/>
      <c r="AE6" s="79"/>
      <c r="AF6" s="18">
        <f aca="true" t="shared" si="2" ref="AF6:AF37">SUM(B6:P6,Q6:AE6)</f>
        <v>1</v>
      </c>
      <c r="AG6" s="19">
        <f aca="true" t="shared" si="3" ref="AG6:AG37">SUM(B6:P6)</f>
        <v>0</v>
      </c>
      <c r="AH6" s="20">
        <f aca="true" t="shared" si="4" ref="AH6:AH37">SUM(Q6:AE6)</f>
        <v>1</v>
      </c>
    </row>
    <row r="7" spans="1:35" ht="12.75" customHeight="1">
      <c r="A7" s="80" t="s">
        <v>8</v>
      </c>
      <c r="B7" s="13">
        <v>1</v>
      </c>
      <c r="C7" s="15">
        <v>0</v>
      </c>
      <c r="D7" s="14">
        <v>1</v>
      </c>
      <c r="E7" s="15">
        <v>0</v>
      </c>
      <c r="F7" s="15">
        <v>0</v>
      </c>
      <c r="G7" s="15">
        <v>0</v>
      </c>
      <c r="H7" s="15"/>
      <c r="I7" s="15"/>
      <c r="J7" s="15"/>
      <c r="K7" s="15"/>
      <c r="L7" s="77"/>
      <c r="M7" s="77"/>
      <c r="N7" s="77"/>
      <c r="O7" s="77"/>
      <c r="P7" s="63"/>
      <c r="Q7" s="17">
        <v>1</v>
      </c>
      <c r="R7" s="24">
        <v>2</v>
      </c>
      <c r="S7" s="15">
        <v>0</v>
      </c>
      <c r="T7" s="24">
        <v>1</v>
      </c>
      <c r="U7" s="15">
        <v>0</v>
      </c>
      <c r="V7" s="15">
        <v>0</v>
      </c>
      <c r="W7" s="15"/>
      <c r="X7" s="15"/>
      <c r="Y7" s="15"/>
      <c r="Z7" s="16"/>
      <c r="AA7" s="77"/>
      <c r="AB7" s="77"/>
      <c r="AC7" s="77"/>
      <c r="AD7" s="77"/>
      <c r="AE7" s="64"/>
      <c r="AF7" s="18">
        <f t="shared" si="2"/>
        <v>6</v>
      </c>
      <c r="AG7" s="19">
        <f t="shared" si="3"/>
        <v>2</v>
      </c>
      <c r="AH7" s="20">
        <f t="shared" si="4"/>
        <v>4</v>
      </c>
      <c r="AI7" s="21"/>
    </row>
    <row r="8" spans="1:35" ht="12.75">
      <c r="A8" s="12" t="s">
        <v>9</v>
      </c>
      <c r="B8" s="22">
        <v>0</v>
      </c>
      <c r="C8" s="14">
        <v>2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73"/>
      <c r="M8" s="73"/>
      <c r="N8" s="73"/>
      <c r="O8" s="73"/>
      <c r="P8" s="64"/>
      <c r="Q8" s="23">
        <v>1</v>
      </c>
      <c r="R8" s="15">
        <v>0</v>
      </c>
      <c r="S8" s="24">
        <v>1</v>
      </c>
      <c r="T8" s="15">
        <v>0</v>
      </c>
      <c r="U8" s="15">
        <v>0</v>
      </c>
      <c r="V8" s="15">
        <v>0</v>
      </c>
      <c r="W8" s="15"/>
      <c r="X8" s="15"/>
      <c r="Y8" s="15"/>
      <c r="Z8" s="15"/>
      <c r="AA8" s="73"/>
      <c r="AB8" s="73"/>
      <c r="AC8" s="73"/>
      <c r="AD8" s="73"/>
      <c r="AE8" s="64"/>
      <c r="AF8" s="18">
        <f t="shared" si="2"/>
        <v>4</v>
      </c>
      <c r="AG8" s="19">
        <f t="shared" si="3"/>
        <v>2</v>
      </c>
      <c r="AH8" s="20">
        <f t="shared" si="4"/>
        <v>2</v>
      </c>
      <c r="AI8" s="21"/>
    </row>
    <row r="9" spans="1:35" ht="12.75">
      <c r="A9" s="12" t="s">
        <v>39</v>
      </c>
      <c r="B9" s="27" t="s">
        <v>11</v>
      </c>
      <c r="C9" s="25" t="s">
        <v>11</v>
      </c>
      <c r="D9" s="27" t="s">
        <v>11</v>
      </c>
      <c r="E9" s="27" t="s">
        <v>11</v>
      </c>
      <c r="F9" s="27" t="s">
        <v>11</v>
      </c>
      <c r="G9" s="27" t="s">
        <v>11</v>
      </c>
      <c r="H9" s="15"/>
      <c r="I9" s="15"/>
      <c r="J9" s="15"/>
      <c r="K9" s="15"/>
      <c r="L9" s="73"/>
      <c r="M9" s="73"/>
      <c r="N9" s="73"/>
      <c r="O9" s="73"/>
      <c r="P9" s="64"/>
      <c r="Q9" s="27" t="s">
        <v>11</v>
      </c>
      <c r="R9" s="25" t="s">
        <v>11</v>
      </c>
      <c r="S9" s="25" t="s">
        <v>11</v>
      </c>
      <c r="T9" s="27" t="s">
        <v>11</v>
      </c>
      <c r="U9" s="27" t="s">
        <v>11</v>
      </c>
      <c r="V9" s="27" t="s">
        <v>11</v>
      </c>
      <c r="W9" s="15"/>
      <c r="X9" s="15"/>
      <c r="Y9" s="15"/>
      <c r="Z9" s="15"/>
      <c r="AA9" s="73"/>
      <c r="AB9" s="73"/>
      <c r="AC9" s="73"/>
      <c r="AD9" s="73"/>
      <c r="AE9" s="64"/>
      <c r="AF9" s="18">
        <f t="shared" si="2"/>
        <v>0</v>
      </c>
      <c r="AG9" s="19">
        <f t="shared" si="3"/>
        <v>0</v>
      </c>
      <c r="AH9" s="20">
        <f t="shared" si="4"/>
        <v>0</v>
      </c>
      <c r="AI9" s="26"/>
    </row>
    <row r="10" spans="1:35" ht="12.75">
      <c r="A10" s="12" t="s">
        <v>44</v>
      </c>
      <c r="B10" s="27" t="s">
        <v>11</v>
      </c>
      <c r="C10" s="27" t="s">
        <v>11</v>
      </c>
      <c r="D10" s="27" t="s">
        <v>11</v>
      </c>
      <c r="E10" s="27" t="s">
        <v>11</v>
      </c>
      <c r="F10" s="27" t="s">
        <v>11</v>
      </c>
      <c r="G10" s="27" t="s">
        <v>11</v>
      </c>
      <c r="H10" s="25"/>
      <c r="I10" s="25"/>
      <c r="J10" s="25"/>
      <c r="K10" s="25"/>
      <c r="L10" s="74"/>
      <c r="M10" s="74"/>
      <c r="N10" s="74"/>
      <c r="O10" s="74"/>
      <c r="P10" s="65"/>
      <c r="Q10" s="27" t="s">
        <v>11</v>
      </c>
      <c r="R10" s="27" t="s">
        <v>11</v>
      </c>
      <c r="S10" s="27" t="s">
        <v>11</v>
      </c>
      <c r="T10" s="27" t="s">
        <v>11</v>
      </c>
      <c r="U10" s="27" t="s">
        <v>11</v>
      </c>
      <c r="V10" s="27" t="s">
        <v>11</v>
      </c>
      <c r="W10" s="25"/>
      <c r="X10" s="25"/>
      <c r="Y10" s="25"/>
      <c r="Z10" s="25"/>
      <c r="AA10" s="74"/>
      <c r="AB10" s="74"/>
      <c r="AC10" s="74"/>
      <c r="AD10" s="74"/>
      <c r="AE10" s="65"/>
      <c r="AF10" s="18">
        <f t="shared" si="2"/>
        <v>0</v>
      </c>
      <c r="AG10" s="19">
        <f t="shared" si="3"/>
        <v>0</v>
      </c>
      <c r="AH10" s="20">
        <f t="shared" si="4"/>
        <v>0</v>
      </c>
      <c r="AI10" s="26"/>
    </row>
    <row r="11" spans="1:35" ht="12.75" customHeight="1">
      <c r="A11" s="12" t="s">
        <v>42</v>
      </c>
      <c r="B11" s="27" t="s">
        <v>11</v>
      </c>
      <c r="C11" s="27" t="s">
        <v>11</v>
      </c>
      <c r="D11" s="27" t="s">
        <v>11</v>
      </c>
      <c r="E11" s="27" t="s">
        <v>11</v>
      </c>
      <c r="F11" s="27" t="s">
        <v>11</v>
      </c>
      <c r="G11" s="27" t="s">
        <v>11</v>
      </c>
      <c r="H11" s="25"/>
      <c r="I11" s="25"/>
      <c r="J11" s="25"/>
      <c r="K11" s="25"/>
      <c r="L11" s="74"/>
      <c r="M11" s="74"/>
      <c r="N11" s="74"/>
      <c r="O11" s="74"/>
      <c r="P11" s="65"/>
      <c r="Q11" s="27" t="s">
        <v>11</v>
      </c>
      <c r="R11" s="27" t="s">
        <v>11</v>
      </c>
      <c r="S11" s="27" t="s">
        <v>11</v>
      </c>
      <c r="T11" s="27" t="s">
        <v>11</v>
      </c>
      <c r="U11" s="27" t="s">
        <v>11</v>
      </c>
      <c r="V11" s="27" t="s">
        <v>11</v>
      </c>
      <c r="W11" s="25"/>
      <c r="X11" s="25"/>
      <c r="Y11" s="25"/>
      <c r="Z11" s="25"/>
      <c r="AA11" s="74"/>
      <c r="AB11" s="74"/>
      <c r="AC11" s="74"/>
      <c r="AD11" s="74"/>
      <c r="AE11" s="65"/>
      <c r="AF11" s="18">
        <f t="shared" si="2"/>
        <v>0</v>
      </c>
      <c r="AG11" s="19">
        <f t="shared" si="3"/>
        <v>0</v>
      </c>
      <c r="AH11" s="20">
        <f t="shared" si="4"/>
        <v>0</v>
      </c>
      <c r="AI11" s="26"/>
    </row>
    <row r="12" spans="1:35" ht="12.75">
      <c r="A12" s="12" t="s">
        <v>12</v>
      </c>
      <c r="B12" s="13">
        <v>1</v>
      </c>
      <c r="C12" s="15">
        <v>0</v>
      </c>
      <c r="D12" s="15">
        <v>0</v>
      </c>
      <c r="E12" s="27" t="s">
        <v>11</v>
      </c>
      <c r="F12" s="27" t="s">
        <v>11</v>
      </c>
      <c r="G12" s="27" t="s">
        <v>11</v>
      </c>
      <c r="H12" s="15"/>
      <c r="I12" s="15"/>
      <c r="J12" s="15"/>
      <c r="K12" s="25"/>
      <c r="L12" s="74"/>
      <c r="M12" s="74"/>
      <c r="N12" s="74"/>
      <c r="O12" s="74"/>
      <c r="P12" s="65"/>
      <c r="Q12" s="23">
        <v>1</v>
      </c>
      <c r="R12" s="15">
        <v>0</v>
      </c>
      <c r="S12" s="15">
        <v>0</v>
      </c>
      <c r="T12" s="27" t="s">
        <v>11</v>
      </c>
      <c r="U12" s="27" t="s">
        <v>11</v>
      </c>
      <c r="V12" s="27" t="s">
        <v>11</v>
      </c>
      <c r="W12" s="15"/>
      <c r="X12" s="15"/>
      <c r="Y12" s="15"/>
      <c r="Z12" s="25"/>
      <c r="AA12" s="74"/>
      <c r="AB12" s="74"/>
      <c r="AC12" s="74"/>
      <c r="AD12" s="74"/>
      <c r="AE12" s="65"/>
      <c r="AF12" s="18">
        <f t="shared" si="2"/>
        <v>2</v>
      </c>
      <c r="AG12" s="19">
        <f t="shared" si="3"/>
        <v>1</v>
      </c>
      <c r="AH12" s="20">
        <f t="shared" si="4"/>
        <v>1</v>
      </c>
      <c r="AI12" s="26"/>
    </row>
    <row r="13" spans="1:35" ht="12.75">
      <c r="A13" s="12" t="s">
        <v>48</v>
      </c>
      <c r="B13" s="22">
        <v>0</v>
      </c>
      <c r="C13" s="15">
        <v>0</v>
      </c>
      <c r="D13" s="15">
        <v>0</v>
      </c>
      <c r="E13" s="14">
        <v>1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64"/>
      <c r="Q13" s="22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/>
      <c r="X13" s="15"/>
      <c r="Y13" s="15"/>
      <c r="Z13" s="15"/>
      <c r="AA13" s="15"/>
      <c r="AB13" s="15"/>
      <c r="AC13" s="15"/>
      <c r="AD13" s="15"/>
      <c r="AE13" s="64"/>
      <c r="AF13" s="18">
        <f t="shared" si="2"/>
        <v>1</v>
      </c>
      <c r="AG13" s="19">
        <f t="shared" si="3"/>
        <v>1</v>
      </c>
      <c r="AH13" s="20">
        <f t="shared" si="4"/>
        <v>0</v>
      </c>
      <c r="AI13" s="26"/>
    </row>
    <row r="14" spans="1:35" ht="12.75">
      <c r="A14" s="12" t="s">
        <v>49</v>
      </c>
      <c r="B14" s="22">
        <v>0</v>
      </c>
      <c r="C14" s="15">
        <v>0</v>
      </c>
      <c r="D14" s="14">
        <v>1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64"/>
      <c r="Q14" s="22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/>
      <c r="X14" s="15"/>
      <c r="Y14" s="15"/>
      <c r="Z14" s="15"/>
      <c r="AA14" s="15"/>
      <c r="AB14" s="15"/>
      <c r="AC14" s="15"/>
      <c r="AD14" s="15"/>
      <c r="AE14" s="64"/>
      <c r="AF14" s="18">
        <f t="shared" si="2"/>
        <v>1</v>
      </c>
      <c r="AG14" s="19">
        <f t="shared" si="3"/>
        <v>1</v>
      </c>
      <c r="AH14" s="20">
        <f t="shared" si="4"/>
        <v>0</v>
      </c>
      <c r="AI14" s="26"/>
    </row>
    <row r="15" spans="1:35" ht="12.75">
      <c r="A15" s="12" t="s">
        <v>50</v>
      </c>
      <c r="B15" s="13">
        <v>1</v>
      </c>
      <c r="C15" s="14">
        <v>2</v>
      </c>
      <c r="D15" s="14">
        <v>1</v>
      </c>
      <c r="E15" s="15">
        <v>0</v>
      </c>
      <c r="F15" s="14">
        <v>1</v>
      </c>
      <c r="G15" s="14">
        <v>2</v>
      </c>
      <c r="H15" s="15"/>
      <c r="I15" s="15"/>
      <c r="J15" s="15"/>
      <c r="K15" s="15"/>
      <c r="L15" s="15"/>
      <c r="M15" s="15"/>
      <c r="N15" s="15"/>
      <c r="O15" s="15"/>
      <c r="P15" s="64"/>
      <c r="Q15" s="22">
        <v>0</v>
      </c>
      <c r="R15" s="24">
        <v>1</v>
      </c>
      <c r="S15" s="15">
        <v>0</v>
      </c>
      <c r="T15" s="24">
        <v>2</v>
      </c>
      <c r="U15" s="15">
        <v>0</v>
      </c>
      <c r="V15" s="15">
        <v>0</v>
      </c>
      <c r="W15" s="15"/>
      <c r="X15" s="15"/>
      <c r="Y15" s="15"/>
      <c r="Z15" s="15"/>
      <c r="AA15" s="15"/>
      <c r="AB15" s="15"/>
      <c r="AC15" s="15"/>
      <c r="AD15" s="15"/>
      <c r="AE15" s="64"/>
      <c r="AF15" s="18">
        <f t="shared" si="2"/>
        <v>10</v>
      </c>
      <c r="AG15" s="19">
        <f t="shared" si="3"/>
        <v>7</v>
      </c>
      <c r="AH15" s="20">
        <f t="shared" si="4"/>
        <v>3</v>
      </c>
      <c r="AI15" s="26"/>
    </row>
    <row r="16" spans="1:35" ht="13.5" customHeight="1">
      <c r="A16" s="12" t="s">
        <v>35</v>
      </c>
      <c r="B16" s="22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65"/>
      <c r="Q16" s="22">
        <v>0</v>
      </c>
      <c r="R16" s="24">
        <v>1</v>
      </c>
      <c r="S16" s="15">
        <v>0</v>
      </c>
      <c r="T16" s="15">
        <v>0</v>
      </c>
      <c r="U16" s="15">
        <v>0</v>
      </c>
      <c r="V16" s="15">
        <v>0</v>
      </c>
      <c r="W16" s="15"/>
      <c r="X16" s="15"/>
      <c r="Y16" s="15"/>
      <c r="Z16" s="15"/>
      <c r="AA16" s="15"/>
      <c r="AB16" s="15"/>
      <c r="AC16" s="15"/>
      <c r="AD16" s="15"/>
      <c r="AE16" s="65"/>
      <c r="AF16" s="18">
        <f t="shared" si="2"/>
        <v>1</v>
      </c>
      <c r="AG16" s="19">
        <f t="shared" si="3"/>
        <v>0</v>
      </c>
      <c r="AH16" s="20">
        <f t="shared" si="4"/>
        <v>1</v>
      </c>
      <c r="AI16" s="26"/>
    </row>
    <row r="17" spans="1:35" ht="13.5" customHeight="1">
      <c r="A17" s="12" t="s">
        <v>13</v>
      </c>
      <c r="B17" s="22">
        <v>0</v>
      </c>
      <c r="C17" s="14">
        <v>1</v>
      </c>
      <c r="D17" s="15">
        <v>0</v>
      </c>
      <c r="E17" s="27" t="s">
        <v>11</v>
      </c>
      <c r="F17" s="27" t="s">
        <v>11</v>
      </c>
      <c r="G17" s="27" t="s">
        <v>11</v>
      </c>
      <c r="H17" s="25"/>
      <c r="I17" s="25"/>
      <c r="J17" s="25"/>
      <c r="K17" s="15"/>
      <c r="L17" s="73"/>
      <c r="M17" s="73"/>
      <c r="N17" s="73"/>
      <c r="O17" s="73"/>
      <c r="P17" s="64"/>
      <c r="Q17" s="22">
        <v>0</v>
      </c>
      <c r="R17" s="15">
        <v>0</v>
      </c>
      <c r="S17" s="24">
        <v>1</v>
      </c>
      <c r="T17" s="27" t="s">
        <v>11</v>
      </c>
      <c r="U17" s="27" t="s">
        <v>11</v>
      </c>
      <c r="V17" s="27" t="s">
        <v>11</v>
      </c>
      <c r="W17" s="25"/>
      <c r="X17" s="25"/>
      <c r="Y17" s="25"/>
      <c r="Z17" s="15"/>
      <c r="AA17" s="73"/>
      <c r="AB17" s="73"/>
      <c r="AC17" s="73"/>
      <c r="AD17" s="73"/>
      <c r="AE17" s="64"/>
      <c r="AF17" s="18">
        <f t="shared" si="2"/>
        <v>2</v>
      </c>
      <c r="AG17" s="19">
        <f t="shared" si="3"/>
        <v>1</v>
      </c>
      <c r="AH17" s="20">
        <f t="shared" si="4"/>
        <v>1</v>
      </c>
      <c r="AI17" s="26"/>
    </row>
    <row r="18" spans="1:35" ht="13.5" customHeight="1">
      <c r="A18" s="12" t="s">
        <v>51</v>
      </c>
      <c r="B18" s="27" t="s">
        <v>11</v>
      </c>
      <c r="C18" s="27" t="s">
        <v>11</v>
      </c>
      <c r="D18" s="27" t="s">
        <v>11</v>
      </c>
      <c r="E18" s="27" t="s">
        <v>11</v>
      </c>
      <c r="F18" s="27" t="s">
        <v>11</v>
      </c>
      <c r="G18" s="27" t="s">
        <v>11</v>
      </c>
      <c r="H18" s="25"/>
      <c r="I18" s="25"/>
      <c r="J18" s="25"/>
      <c r="K18" s="15"/>
      <c r="L18" s="73"/>
      <c r="M18" s="73"/>
      <c r="N18" s="73"/>
      <c r="O18" s="73"/>
      <c r="P18" s="64"/>
      <c r="Q18" s="27" t="s">
        <v>11</v>
      </c>
      <c r="R18" s="27" t="s">
        <v>11</v>
      </c>
      <c r="S18" s="27" t="s">
        <v>11</v>
      </c>
      <c r="T18" s="27" t="s">
        <v>11</v>
      </c>
      <c r="U18" s="27" t="s">
        <v>11</v>
      </c>
      <c r="V18" s="27" t="s">
        <v>11</v>
      </c>
      <c r="W18" s="25"/>
      <c r="X18" s="25"/>
      <c r="Y18" s="25"/>
      <c r="Z18" s="15"/>
      <c r="AA18" s="73"/>
      <c r="AB18" s="73"/>
      <c r="AC18" s="73"/>
      <c r="AD18" s="73"/>
      <c r="AE18" s="64"/>
      <c r="AF18" s="18">
        <f t="shared" si="2"/>
        <v>0</v>
      </c>
      <c r="AG18" s="19">
        <f t="shared" si="3"/>
        <v>0</v>
      </c>
      <c r="AH18" s="20">
        <f t="shared" si="4"/>
        <v>0</v>
      </c>
      <c r="AI18" s="26"/>
    </row>
    <row r="19" spans="1:35" ht="13.5" customHeight="1">
      <c r="A19" s="12" t="s">
        <v>52</v>
      </c>
      <c r="B19" s="27" t="s">
        <v>11</v>
      </c>
      <c r="C19" s="27" t="s">
        <v>11</v>
      </c>
      <c r="D19" s="27" t="s">
        <v>11</v>
      </c>
      <c r="E19" s="27" t="s">
        <v>11</v>
      </c>
      <c r="F19" s="27" t="s">
        <v>11</v>
      </c>
      <c r="G19" s="27" t="s">
        <v>11</v>
      </c>
      <c r="H19" s="25"/>
      <c r="I19" s="25"/>
      <c r="J19" s="25"/>
      <c r="K19" s="15"/>
      <c r="L19" s="73"/>
      <c r="M19" s="73"/>
      <c r="N19" s="73"/>
      <c r="O19" s="73"/>
      <c r="P19" s="64"/>
      <c r="Q19" s="27" t="s">
        <v>11</v>
      </c>
      <c r="R19" s="27" t="s">
        <v>11</v>
      </c>
      <c r="S19" s="27" t="s">
        <v>11</v>
      </c>
      <c r="T19" s="27" t="s">
        <v>11</v>
      </c>
      <c r="U19" s="27" t="s">
        <v>11</v>
      </c>
      <c r="V19" s="27" t="s">
        <v>11</v>
      </c>
      <c r="W19" s="25"/>
      <c r="X19" s="25"/>
      <c r="Y19" s="25"/>
      <c r="Z19" s="15"/>
      <c r="AA19" s="73"/>
      <c r="AB19" s="73"/>
      <c r="AC19" s="73"/>
      <c r="AD19" s="73"/>
      <c r="AE19" s="64"/>
      <c r="AF19" s="18">
        <f t="shared" si="2"/>
        <v>0</v>
      </c>
      <c r="AG19" s="19">
        <f t="shared" si="3"/>
        <v>0</v>
      </c>
      <c r="AH19" s="20">
        <f t="shared" si="4"/>
        <v>0</v>
      </c>
      <c r="AI19" s="26"/>
    </row>
    <row r="20" spans="1:35" ht="12.75" customHeight="1">
      <c r="A20" s="12" t="s">
        <v>56</v>
      </c>
      <c r="B20" s="27" t="s">
        <v>11</v>
      </c>
      <c r="C20" s="27" t="s">
        <v>11</v>
      </c>
      <c r="D20" s="27" t="s">
        <v>11</v>
      </c>
      <c r="E20" s="27" t="s">
        <v>11</v>
      </c>
      <c r="F20" s="27" t="s">
        <v>11</v>
      </c>
      <c r="G20" s="27" t="s">
        <v>11</v>
      </c>
      <c r="H20" s="25"/>
      <c r="I20" s="25"/>
      <c r="J20" s="25"/>
      <c r="K20" s="25"/>
      <c r="L20" s="74"/>
      <c r="M20" s="74"/>
      <c r="N20" s="74"/>
      <c r="O20" s="74"/>
      <c r="P20" s="65"/>
      <c r="Q20" s="27" t="s">
        <v>11</v>
      </c>
      <c r="R20" s="27" t="s">
        <v>11</v>
      </c>
      <c r="S20" s="27" t="s">
        <v>11</v>
      </c>
      <c r="T20" s="27" t="s">
        <v>11</v>
      </c>
      <c r="U20" s="27" t="s">
        <v>11</v>
      </c>
      <c r="V20" s="27" t="s">
        <v>11</v>
      </c>
      <c r="W20" s="25"/>
      <c r="X20" s="25"/>
      <c r="Y20" s="25"/>
      <c r="Z20" s="25"/>
      <c r="AA20" s="74"/>
      <c r="AB20" s="74"/>
      <c r="AC20" s="74"/>
      <c r="AD20" s="74"/>
      <c r="AE20" s="65"/>
      <c r="AF20" s="18">
        <f t="shared" si="2"/>
        <v>0</v>
      </c>
      <c r="AG20" s="19">
        <f t="shared" si="3"/>
        <v>0</v>
      </c>
      <c r="AH20" s="20">
        <f t="shared" si="4"/>
        <v>0</v>
      </c>
      <c r="AI20" s="26"/>
    </row>
    <row r="21" spans="1:37" ht="12.75" customHeight="1">
      <c r="A21" s="12" t="s">
        <v>37</v>
      </c>
      <c r="B21" s="22">
        <v>0</v>
      </c>
      <c r="C21" s="15">
        <v>0</v>
      </c>
      <c r="D21" s="15">
        <v>0</v>
      </c>
      <c r="E21" s="15">
        <v>0</v>
      </c>
      <c r="F21" s="52">
        <v>0</v>
      </c>
      <c r="G21" s="52">
        <v>0</v>
      </c>
      <c r="H21" s="52"/>
      <c r="I21" s="52"/>
      <c r="J21" s="52"/>
      <c r="K21" s="52"/>
      <c r="L21" s="52"/>
      <c r="M21" s="52"/>
      <c r="N21" s="52"/>
      <c r="O21" s="52"/>
      <c r="P21" s="65"/>
      <c r="Q21" s="22">
        <v>0</v>
      </c>
      <c r="R21" s="24">
        <v>3</v>
      </c>
      <c r="S21" s="15">
        <v>0</v>
      </c>
      <c r="T21" s="24">
        <v>1</v>
      </c>
      <c r="U21" s="24">
        <v>1</v>
      </c>
      <c r="V21" s="24">
        <v>2</v>
      </c>
      <c r="W21" s="25"/>
      <c r="X21" s="25"/>
      <c r="Y21" s="25"/>
      <c r="Z21" s="25"/>
      <c r="AA21" s="74"/>
      <c r="AB21" s="74"/>
      <c r="AC21" s="74"/>
      <c r="AD21" s="74"/>
      <c r="AE21" s="65"/>
      <c r="AF21" s="18">
        <f t="shared" si="2"/>
        <v>7</v>
      </c>
      <c r="AG21" s="19">
        <f t="shared" si="3"/>
        <v>0</v>
      </c>
      <c r="AH21" s="20">
        <f t="shared" si="4"/>
        <v>7</v>
      </c>
      <c r="AI21" s="26"/>
      <c r="AK21" s="2" t="s">
        <v>0</v>
      </c>
    </row>
    <row r="22" spans="1:35" ht="12.75" customHeight="1">
      <c r="A22" s="12" t="s">
        <v>14</v>
      </c>
      <c r="B22" s="13">
        <v>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25"/>
      <c r="L22" s="74"/>
      <c r="M22" s="74"/>
      <c r="N22" s="74"/>
      <c r="O22" s="74"/>
      <c r="P22" s="65"/>
      <c r="Q22" s="23">
        <v>2</v>
      </c>
      <c r="R22" s="24">
        <v>2</v>
      </c>
      <c r="S22" s="15">
        <v>0</v>
      </c>
      <c r="T22" s="15">
        <v>0</v>
      </c>
      <c r="U22" s="15">
        <v>0</v>
      </c>
      <c r="V22" s="15">
        <v>0</v>
      </c>
      <c r="W22" s="15"/>
      <c r="X22" s="15"/>
      <c r="Y22" s="15"/>
      <c r="Z22" s="25"/>
      <c r="AA22" s="74"/>
      <c r="AB22" s="74"/>
      <c r="AC22" s="74"/>
      <c r="AD22" s="74"/>
      <c r="AE22" s="65"/>
      <c r="AF22" s="18">
        <f t="shared" si="2"/>
        <v>6</v>
      </c>
      <c r="AG22" s="19">
        <f t="shared" si="3"/>
        <v>2</v>
      </c>
      <c r="AH22" s="20">
        <f t="shared" si="4"/>
        <v>4</v>
      </c>
      <c r="AI22" s="26"/>
    </row>
    <row r="23" spans="1:35" ht="12.75" customHeight="1">
      <c r="A23" s="12" t="s">
        <v>15</v>
      </c>
      <c r="B23" s="22">
        <v>0</v>
      </c>
      <c r="C23" s="15">
        <v>0</v>
      </c>
      <c r="D23" s="15">
        <v>0</v>
      </c>
      <c r="E23" s="14">
        <v>1</v>
      </c>
      <c r="F23" s="15">
        <v>0</v>
      </c>
      <c r="G23" s="15">
        <v>0</v>
      </c>
      <c r="H23" s="15"/>
      <c r="I23" s="15"/>
      <c r="J23" s="15"/>
      <c r="K23" s="25"/>
      <c r="L23" s="74"/>
      <c r="M23" s="74"/>
      <c r="N23" s="74"/>
      <c r="O23" s="74"/>
      <c r="P23" s="65"/>
      <c r="Q23" s="23">
        <v>1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/>
      <c r="X23" s="15"/>
      <c r="Y23" s="15"/>
      <c r="Z23" s="25"/>
      <c r="AA23" s="74"/>
      <c r="AB23" s="74"/>
      <c r="AC23" s="74"/>
      <c r="AD23" s="74"/>
      <c r="AE23" s="65"/>
      <c r="AF23" s="18">
        <f t="shared" si="2"/>
        <v>2</v>
      </c>
      <c r="AG23" s="19">
        <f t="shared" si="3"/>
        <v>1</v>
      </c>
      <c r="AH23" s="20">
        <f t="shared" si="4"/>
        <v>1</v>
      </c>
      <c r="AI23" s="26"/>
    </row>
    <row r="24" spans="1:35" ht="12.75" customHeight="1">
      <c r="A24" s="12" t="s">
        <v>16</v>
      </c>
      <c r="B24" s="27" t="s">
        <v>11</v>
      </c>
      <c r="C24" s="25" t="s">
        <v>11</v>
      </c>
      <c r="D24" s="27" t="s">
        <v>11</v>
      </c>
      <c r="E24" s="15">
        <v>0</v>
      </c>
      <c r="F24" s="15">
        <v>0</v>
      </c>
      <c r="G24" s="15">
        <v>0</v>
      </c>
      <c r="H24" s="15"/>
      <c r="I24" s="15"/>
      <c r="J24" s="15"/>
      <c r="K24" s="25"/>
      <c r="L24" s="74"/>
      <c r="M24" s="74"/>
      <c r="N24" s="74"/>
      <c r="O24" s="74"/>
      <c r="P24" s="65"/>
      <c r="Q24" s="27" t="s">
        <v>11</v>
      </c>
      <c r="R24" s="25" t="s">
        <v>11</v>
      </c>
      <c r="S24" s="25" t="s">
        <v>11</v>
      </c>
      <c r="T24" s="15">
        <v>0</v>
      </c>
      <c r="U24" s="15">
        <v>0</v>
      </c>
      <c r="V24" s="15">
        <v>0</v>
      </c>
      <c r="W24" s="15"/>
      <c r="X24" s="15"/>
      <c r="Y24" s="15"/>
      <c r="Z24" s="25"/>
      <c r="AA24" s="74"/>
      <c r="AB24" s="74"/>
      <c r="AC24" s="74"/>
      <c r="AD24" s="74"/>
      <c r="AE24" s="65"/>
      <c r="AF24" s="18">
        <f t="shared" si="2"/>
        <v>0</v>
      </c>
      <c r="AG24" s="19">
        <f t="shared" si="3"/>
        <v>0</v>
      </c>
      <c r="AH24" s="20">
        <f t="shared" si="4"/>
        <v>0</v>
      </c>
      <c r="AI24" s="26"/>
    </row>
    <row r="25" spans="1:35" ht="12.75" customHeight="1">
      <c r="A25" s="12" t="s">
        <v>17</v>
      </c>
      <c r="B25" s="22">
        <v>0</v>
      </c>
      <c r="C25" s="15">
        <v>0</v>
      </c>
      <c r="D25" s="15">
        <v>0</v>
      </c>
      <c r="E25" s="27" t="s">
        <v>11</v>
      </c>
      <c r="F25" s="27" t="s">
        <v>11</v>
      </c>
      <c r="G25" s="27" t="s">
        <v>11</v>
      </c>
      <c r="H25" s="15"/>
      <c r="I25" s="15"/>
      <c r="J25" s="15"/>
      <c r="K25" s="25"/>
      <c r="L25" s="74"/>
      <c r="M25" s="74"/>
      <c r="N25" s="74"/>
      <c r="O25" s="74"/>
      <c r="P25" s="65"/>
      <c r="Q25" s="22">
        <v>0</v>
      </c>
      <c r="R25" s="24">
        <v>1</v>
      </c>
      <c r="S25" s="24">
        <v>1</v>
      </c>
      <c r="T25" s="27" t="s">
        <v>11</v>
      </c>
      <c r="U25" s="27" t="s">
        <v>11</v>
      </c>
      <c r="V25" s="27" t="s">
        <v>11</v>
      </c>
      <c r="W25" s="15"/>
      <c r="X25" s="15"/>
      <c r="Y25" s="15"/>
      <c r="Z25" s="25"/>
      <c r="AA25" s="74"/>
      <c r="AB25" s="74"/>
      <c r="AC25" s="74"/>
      <c r="AD25" s="74"/>
      <c r="AE25" s="65"/>
      <c r="AF25" s="18">
        <f t="shared" si="2"/>
        <v>2</v>
      </c>
      <c r="AG25" s="19">
        <f t="shared" si="3"/>
        <v>0</v>
      </c>
      <c r="AH25" s="20">
        <f t="shared" si="4"/>
        <v>2</v>
      </c>
      <c r="AI25" s="26"/>
    </row>
    <row r="26" spans="1:35" ht="12.75" customHeight="1">
      <c r="A26" s="12" t="s">
        <v>18</v>
      </c>
      <c r="B26" s="27" t="s">
        <v>11</v>
      </c>
      <c r="C26" s="25" t="s">
        <v>11</v>
      </c>
      <c r="D26" s="27" t="s">
        <v>11</v>
      </c>
      <c r="E26" s="27" t="s">
        <v>11</v>
      </c>
      <c r="F26" s="27" t="s">
        <v>11</v>
      </c>
      <c r="G26" s="27" t="s">
        <v>11</v>
      </c>
      <c r="H26" s="15"/>
      <c r="I26" s="15"/>
      <c r="J26" s="15"/>
      <c r="K26" s="15"/>
      <c r="L26" s="73"/>
      <c r="M26" s="73"/>
      <c r="N26" s="73"/>
      <c r="O26" s="73"/>
      <c r="P26" s="64"/>
      <c r="Q26" s="27" t="s">
        <v>11</v>
      </c>
      <c r="R26" s="25" t="s">
        <v>11</v>
      </c>
      <c r="S26" s="25" t="s">
        <v>11</v>
      </c>
      <c r="T26" s="27" t="s">
        <v>11</v>
      </c>
      <c r="U26" s="27" t="s">
        <v>11</v>
      </c>
      <c r="V26" s="27" t="s">
        <v>11</v>
      </c>
      <c r="W26" s="15"/>
      <c r="X26" s="15"/>
      <c r="Y26" s="15"/>
      <c r="Z26" s="15"/>
      <c r="AA26" s="73"/>
      <c r="AB26" s="73"/>
      <c r="AC26" s="73"/>
      <c r="AD26" s="73"/>
      <c r="AE26" s="64"/>
      <c r="AF26" s="18">
        <f t="shared" si="2"/>
        <v>0</v>
      </c>
      <c r="AG26" s="19">
        <f t="shared" si="3"/>
        <v>0</v>
      </c>
      <c r="AH26" s="20">
        <f t="shared" si="4"/>
        <v>0</v>
      </c>
      <c r="AI26" s="26"/>
    </row>
    <row r="27" spans="1:35" ht="12.75" customHeight="1">
      <c r="A27" s="12" t="s">
        <v>19</v>
      </c>
      <c r="B27" s="27" t="s">
        <v>11</v>
      </c>
      <c r="C27" s="27" t="s">
        <v>11</v>
      </c>
      <c r="D27" s="27" t="s">
        <v>11</v>
      </c>
      <c r="E27" s="27" t="s">
        <v>11</v>
      </c>
      <c r="F27" s="27" t="s">
        <v>11</v>
      </c>
      <c r="G27" s="27" t="s">
        <v>11</v>
      </c>
      <c r="H27" s="15"/>
      <c r="I27" s="15"/>
      <c r="J27" s="15"/>
      <c r="K27" s="15"/>
      <c r="L27" s="73"/>
      <c r="M27" s="73"/>
      <c r="N27" s="73"/>
      <c r="O27" s="73"/>
      <c r="P27" s="64"/>
      <c r="Q27" s="27" t="s">
        <v>11</v>
      </c>
      <c r="R27" s="27" t="s">
        <v>11</v>
      </c>
      <c r="S27" s="27" t="s">
        <v>11</v>
      </c>
      <c r="T27" s="27" t="s">
        <v>11</v>
      </c>
      <c r="U27" s="27" t="s">
        <v>11</v>
      </c>
      <c r="V27" s="27" t="s">
        <v>11</v>
      </c>
      <c r="W27" s="15"/>
      <c r="X27" s="15"/>
      <c r="Y27" s="15"/>
      <c r="Z27" s="15"/>
      <c r="AA27" s="73"/>
      <c r="AB27" s="73"/>
      <c r="AC27" s="73"/>
      <c r="AD27" s="73"/>
      <c r="AE27" s="64"/>
      <c r="AF27" s="18">
        <f t="shared" si="2"/>
        <v>0</v>
      </c>
      <c r="AG27" s="19">
        <f t="shared" si="3"/>
        <v>0</v>
      </c>
      <c r="AH27" s="20">
        <f t="shared" si="4"/>
        <v>0</v>
      </c>
      <c r="AI27" s="26"/>
    </row>
    <row r="28" spans="1:35" ht="12.75" customHeight="1">
      <c r="A28" s="12" t="s">
        <v>36</v>
      </c>
      <c r="B28" s="27" t="s">
        <v>11</v>
      </c>
      <c r="C28" s="27" t="s">
        <v>11</v>
      </c>
      <c r="D28" s="27" t="s">
        <v>11</v>
      </c>
      <c r="E28" s="27" t="s">
        <v>11</v>
      </c>
      <c r="F28" s="27" t="s">
        <v>11</v>
      </c>
      <c r="G28" s="27" t="s">
        <v>11</v>
      </c>
      <c r="H28" s="15"/>
      <c r="I28" s="25"/>
      <c r="J28" s="25"/>
      <c r="K28" s="25"/>
      <c r="L28" s="74"/>
      <c r="M28" s="74"/>
      <c r="N28" s="74"/>
      <c r="O28" s="74"/>
      <c r="P28" s="65"/>
      <c r="Q28" s="27" t="s">
        <v>11</v>
      </c>
      <c r="R28" s="27" t="s">
        <v>11</v>
      </c>
      <c r="S28" s="27" t="s">
        <v>11</v>
      </c>
      <c r="T28" s="27" t="s">
        <v>11</v>
      </c>
      <c r="U28" s="27" t="s">
        <v>11</v>
      </c>
      <c r="V28" s="27" t="s">
        <v>11</v>
      </c>
      <c r="W28" s="15"/>
      <c r="X28" s="25"/>
      <c r="Y28" s="25"/>
      <c r="Z28" s="25"/>
      <c r="AA28" s="74"/>
      <c r="AB28" s="74"/>
      <c r="AC28" s="74"/>
      <c r="AD28" s="74"/>
      <c r="AE28" s="65"/>
      <c r="AF28" s="18">
        <f t="shared" si="2"/>
        <v>0</v>
      </c>
      <c r="AG28" s="19">
        <f t="shared" si="3"/>
        <v>0</v>
      </c>
      <c r="AH28" s="20">
        <f t="shared" si="4"/>
        <v>0</v>
      </c>
      <c r="AI28" s="26"/>
    </row>
    <row r="29" spans="1:35" ht="12.75" customHeight="1">
      <c r="A29" s="12" t="s">
        <v>53</v>
      </c>
      <c r="B29" s="49" t="s">
        <v>20</v>
      </c>
      <c r="C29" s="49" t="s">
        <v>20</v>
      </c>
      <c r="D29" s="49" t="s">
        <v>20</v>
      </c>
      <c r="E29" s="49" t="s">
        <v>20</v>
      </c>
      <c r="F29" s="49" t="s">
        <v>20</v>
      </c>
      <c r="G29" s="49" t="s">
        <v>20</v>
      </c>
      <c r="H29" s="15"/>
      <c r="I29" s="25"/>
      <c r="J29" s="25"/>
      <c r="K29" s="25"/>
      <c r="L29" s="74"/>
      <c r="M29" s="74"/>
      <c r="N29" s="74"/>
      <c r="O29" s="74"/>
      <c r="P29" s="65"/>
      <c r="Q29" s="49" t="s">
        <v>20</v>
      </c>
      <c r="R29" s="49" t="s">
        <v>20</v>
      </c>
      <c r="S29" s="49" t="s">
        <v>20</v>
      </c>
      <c r="T29" s="49" t="s">
        <v>20</v>
      </c>
      <c r="U29" s="49" t="s">
        <v>20</v>
      </c>
      <c r="V29" s="49" t="s">
        <v>20</v>
      </c>
      <c r="W29" s="15"/>
      <c r="X29" s="25"/>
      <c r="Y29" s="25"/>
      <c r="Z29" s="25"/>
      <c r="AA29" s="74"/>
      <c r="AB29" s="74"/>
      <c r="AC29" s="74"/>
      <c r="AD29" s="74"/>
      <c r="AE29" s="65"/>
      <c r="AF29" s="18">
        <f t="shared" si="2"/>
        <v>0</v>
      </c>
      <c r="AG29" s="19">
        <f t="shared" si="3"/>
        <v>0</v>
      </c>
      <c r="AH29" s="20">
        <f t="shared" si="4"/>
        <v>0</v>
      </c>
      <c r="AI29" s="26"/>
    </row>
    <row r="30" spans="1:35" ht="12.75" customHeight="1">
      <c r="A30" s="12" t="s">
        <v>41</v>
      </c>
      <c r="B30" s="22">
        <v>0</v>
      </c>
      <c r="C30" s="15">
        <v>0</v>
      </c>
      <c r="D30" s="15">
        <v>0</v>
      </c>
      <c r="E30" s="52">
        <v>0</v>
      </c>
      <c r="F30" s="28">
        <v>0</v>
      </c>
      <c r="G30" s="14">
        <v>1</v>
      </c>
      <c r="H30" s="15"/>
      <c r="I30" s="25"/>
      <c r="J30" s="25"/>
      <c r="K30" s="25"/>
      <c r="L30" s="74"/>
      <c r="M30" s="74"/>
      <c r="N30" s="74"/>
      <c r="O30" s="74"/>
      <c r="P30" s="65"/>
      <c r="Q30" s="22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/>
      <c r="X30" s="25"/>
      <c r="Y30" s="25"/>
      <c r="Z30" s="25"/>
      <c r="AA30" s="74"/>
      <c r="AB30" s="74"/>
      <c r="AC30" s="74"/>
      <c r="AD30" s="74"/>
      <c r="AE30" s="65"/>
      <c r="AF30" s="18">
        <f t="shared" si="2"/>
        <v>1</v>
      </c>
      <c r="AG30" s="19">
        <f t="shared" si="3"/>
        <v>1</v>
      </c>
      <c r="AH30" s="20">
        <f t="shared" si="4"/>
        <v>0</v>
      </c>
      <c r="AI30" s="26"/>
    </row>
    <row r="31" spans="1:35" ht="12.75" customHeight="1">
      <c r="A31" s="12" t="s">
        <v>54</v>
      </c>
      <c r="B31" s="49" t="s">
        <v>20</v>
      </c>
      <c r="C31" s="49" t="s">
        <v>20</v>
      </c>
      <c r="D31" s="49" t="s">
        <v>20</v>
      </c>
      <c r="E31" s="49" t="s">
        <v>20</v>
      </c>
      <c r="F31" s="49" t="s">
        <v>20</v>
      </c>
      <c r="G31" s="49" t="s">
        <v>20</v>
      </c>
      <c r="H31" s="15"/>
      <c r="I31" s="25"/>
      <c r="J31" s="25"/>
      <c r="K31" s="25"/>
      <c r="L31" s="74"/>
      <c r="M31" s="74"/>
      <c r="N31" s="74"/>
      <c r="O31" s="74"/>
      <c r="P31" s="65"/>
      <c r="Q31" s="49" t="s">
        <v>20</v>
      </c>
      <c r="R31" s="49" t="s">
        <v>20</v>
      </c>
      <c r="S31" s="49" t="s">
        <v>20</v>
      </c>
      <c r="T31" s="49" t="s">
        <v>20</v>
      </c>
      <c r="U31" s="49" t="s">
        <v>20</v>
      </c>
      <c r="V31" s="49" t="s">
        <v>20</v>
      </c>
      <c r="W31" s="15"/>
      <c r="X31" s="25"/>
      <c r="Y31" s="25"/>
      <c r="Z31" s="25"/>
      <c r="AA31" s="74"/>
      <c r="AB31" s="74"/>
      <c r="AC31" s="74"/>
      <c r="AD31" s="74"/>
      <c r="AE31" s="65"/>
      <c r="AF31" s="18">
        <f t="shared" si="2"/>
        <v>0</v>
      </c>
      <c r="AG31" s="19">
        <f t="shared" si="3"/>
        <v>0</v>
      </c>
      <c r="AH31" s="20">
        <f t="shared" si="4"/>
        <v>0</v>
      </c>
      <c r="AI31" s="26"/>
    </row>
    <row r="32" spans="1:35" ht="12.75" customHeight="1">
      <c r="A32" s="12" t="s">
        <v>55</v>
      </c>
      <c r="B32" s="27" t="s">
        <v>11</v>
      </c>
      <c r="C32" s="27" t="s">
        <v>11</v>
      </c>
      <c r="D32" s="27" t="s">
        <v>11</v>
      </c>
      <c r="E32" s="27" t="s">
        <v>11</v>
      </c>
      <c r="F32" s="27" t="s">
        <v>11</v>
      </c>
      <c r="G32" s="27" t="s">
        <v>11</v>
      </c>
      <c r="H32" s="15"/>
      <c r="I32" s="25"/>
      <c r="J32" s="25"/>
      <c r="K32" s="25"/>
      <c r="L32" s="74"/>
      <c r="M32" s="74"/>
      <c r="N32" s="74"/>
      <c r="O32" s="74"/>
      <c r="P32" s="65"/>
      <c r="Q32" s="27" t="s">
        <v>11</v>
      </c>
      <c r="R32" s="27" t="s">
        <v>11</v>
      </c>
      <c r="S32" s="27" t="s">
        <v>11</v>
      </c>
      <c r="T32" s="27" t="s">
        <v>11</v>
      </c>
      <c r="U32" s="27" t="s">
        <v>11</v>
      </c>
      <c r="V32" s="27" t="s">
        <v>11</v>
      </c>
      <c r="W32" s="15"/>
      <c r="X32" s="25"/>
      <c r="Y32" s="25"/>
      <c r="Z32" s="25"/>
      <c r="AA32" s="74"/>
      <c r="AB32" s="74"/>
      <c r="AC32" s="74"/>
      <c r="AD32" s="74"/>
      <c r="AE32" s="65"/>
      <c r="AF32" s="18">
        <f t="shared" si="2"/>
        <v>0</v>
      </c>
      <c r="AG32" s="19">
        <f t="shared" si="3"/>
        <v>0</v>
      </c>
      <c r="AH32" s="20">
        <f t="shared" si="4"/>
        <v>0</v>
      </c>
      <c r="AI32" s="26"/>
    </row>
    <row r="33" spans="1:35" ht="12.75" customHeight="1">
      <c r="A33" s="12" t="s">
        <v>21</v>
      </c>
      <c r="B33" s="27" t="s">
        <v>11</v>
      </c>
      <c r="C33" s="27" t="s">
        <v>11</v>
      </c>
      <c r="D33" s="27" t="s">
        <v>11</v>
      </c>
      <c r="E33" s="52">
        <v>0</v>
      </c>
      <c r="F33" s="52">
        <v>0</v>
      </c>
      <c r="G33" s="15">
        <v>0</v>
      </c>
      <c r="H33" s="15"/>
      <c r="I33" s="15"/>
      <c r="J33" s="15"/>
      <c r="K33" s="15"/>
      <c r="L33" s="73"/>
      <c r="M33" s="73"/>
      <c r="N33" s="73"/>
      <c r="O33" s="73"/>
      <c r="P33" s="64"/>
      <c r="Q33" s="27" t="s">
        <v>11</v>
      </c>
      <c r="R33" s="27" t="s">
        <v>11</v>
      </c>
      <c r="S33" s="27" t="s">
        <v>11</v>
      </c>
      <c r="T33" s="15">
        <v>0</v>
      </c>
      <c r="U33" s="15">
        <v>0</v>
      </c>
      <c r="V33" s="15">
        <v>0</v>
      </c>
      <c r="W33" s="15"/>
      <c r="X33" s="15"/>
      <c r="Y33" s="15"/>
      <c r="Z33" s="15"/>
      <c r="AA33" s="73"/>
      <c r="AB33" s="73"/>
      <c r="AC33" s="73"/>
      <c r="AD33" s="73"/>
      <c r="AE33" s="64"/>
      <c r="AF33" s="18">
        <f t="shared" si="2"/>
        <v>0</v>
      </c>
      <c r="AG33" s="19">
        <f t="shared" si="3"/>
        <v>0</v>
      </c>
      <c r="AH33" s="20">
        <f t="shared" si="4"/>
        <v>0</v>
      </c>
      <c r="AI33" s="26"/>
    </row>
    <row r="34" spans="1:35" ht="12.75" customHeight="1">
      <c r="A34" s="54" t="s">
        <v>58</v>
      </c>
      <c r="B34" s="27" t="s">
        <v>11</v>
      </c>
      <c r="C34" s="27" t="s">
        <v>11</v>
      </c>
      <c r="D34" s="27" t="s">
        <v>11</v>
      </c>
      <c r="E34" s="27" t="s">
        <v>11</v>
      </c>
      <c r="F34" s="27" t="s">
        <v>11</v>
      </c>
      <c r="G34" s="27" t="s">
        <v>11</v>
      </c>
      <c r="H34" s="25"/>
      <c r="I34" s="15"/>
      <c r="J34" s="15"/>
      <c r="K34" s="15"/>
      <c r="L34" s="15"/>
      <c r="M34" s="15"/>
      <c r="N34" s="15"/>
      <c r="O34" s="15"/>
      <c r="P34" s="64"/>
      <c r="Q34" s="27" t="s">
        <v>11</v>
      </c>
      <c r="R34" s="27" t="s">
        <v>11</v>
      </c>
      <c r="S34" s="27" t="s">
        <v>11</v>
      </c>
      <c r="T34" s="27" t="s">
        <v>11</v>
      </c>
      <c r="U34" s="27" t="s">
        <v>11</v>
      </c>
      <c r="V34" s="27" t="s">
        <v>11</v>
      </c>
      <c r="W34" s="25"/>
      <c r="X34" s="15"/>
      <c r="Y34" s="15"/>
      <c r="Z34" s="15"/>
      <c r="AA34" s="15"/>
      <c r="AB34" s="15"/>
      <c r="AC34" s="15"/>
      <c r="AD34" s="15"/>
      <c r="AE34" s="64"/>
      <c r="AF34" s="18">
        <f t="shared" si="2"/>
        <v>0</v>
      </c>
      <c r="AG34" s="19">
        <f t="shared" si="3"/>
        <v>0</v>
      </c>
      <c r="AH34" s="20">
        <f t="shared" si="4"/>
        <v>0</v>
      </c>
      <c r="AI34" s="26"/>
    </row>
    <row r="35" spans="1:35" ht="12.75" customHeight="1">
      <c r="A35" s="54" t="s">
        <v>57</v>
      </c>
      <c r="B35" s="22">
        <v>0</v>
      </c>
      <c r="C35" s="14">
        <v>1</v>
      </c>
      <c r="D35" s="15">
        <v>0</v>
      </c>
      <c r="E35" s="14">
        <v>3</v>
      </c>
      <c r="F35" s="52">
        <v>0</v>
      </c>
      <c r="G35" s="52">
        <v>0</v>
      </c>
      <c r="H35" s="52"/>
      <c r="I35" s="52"/>
      <c r="J35" s="52"/>
      <c r="K35" s="52"/>
      <c r="L35" s="52"/>
      <c r="M35" s="52"/>
      <c r="N35" s="52"/>
      <c r="O35" s="52"/>
      <c r="P35" s="64"/>
      <c r="Q35" s="24">
        <v>1</v>
      </c>
      <c r="R35" s="24">
        <v>2</v>
      </c>
      <c r="S35" s="24">
        <v>2</v>
      </c>
      <c r="T35" s="15">
        <v>0</v>
      </c>
      <c r="U35" s="24">
        <v>1</v>
      </c>
      <c r="V35" s="24">
        <v>1</v>
      </c>
      <c r="W35" s="15"/>
      <c r="X35" s="15"/>
      <c r="Y35" s="15"/>
      <c r="Z35" s="15"/>
      <c r="AA35" s="15"/>
      <c r="AB35" s="15"/>
      <c r="AC35" s="15"/>
      <c r="AD35" s="15"/>
      <c r="AE35" s="64"/>
      <c r="AF35" s="18">
        <f t="shared" si="2"/>
        <v>11</v>
      </c>
      <c r="AG35" s="19">
        <f t="shared" si="3"/>
        <v>4</v>
      </c>
      <c r="AH35" s="20">
        <f t="shared" si="4"/>
        <v>7</v>
      </c>
      <c r="AI35" s="26"/>
    </row>
    <row r="36" spans="1:35" ht="12.75" customHeight="1">
      <c r="A36" s="54" t="s">
        <v>59</v>
      </c>
      <c r="B36" s="27" t="s">
        <v>11</v>
      </c>
      <c r="C36" s="27" t="s">
        <v>11</v>
      </c>
      <c r="D36" s="27" t="s">
        <v>11</v>
      </c>
      <c r="E36" s="27" t="s">
        <v>11</v>
      </c>
      <c r="F36" s="27" t="s">
        <v>11</v>
      </c>
      <c r="G36" s="27" t="s">
        <v>11</v>
      </c>
      <c r="H36" s="25"/>
      <c r="I36" s="15"/>
      <c r="J36" s="15"/>
      <c r="K36" s="15"/>
      <c r="L36" s="15"/>
      <c r="M36" s="15"/>
      <c r="N36" s="15"/>
      <c r="O36" s="15"/>
      <c r="P36" s="64"/>
      <c r="Q36" s="27" t="s">
        <v>11</v>
      </c>
      <c r="R36" s="27" t="s">
        <v>11</v>
      </c>
      <c r="S36" s="27" t="s">
        <v>11</v>
      </c>
      <c r="T36" s="27" t="s">
        <v>11</v>
      </c>
      <c r="U36" s="27" t="s">
        <v>11</v>
      </c>
      <c r="V36" s="27" t="s">
        <v>11</v>
      </c>
      <c r="W36" s="25"/>
      <c r="X36" s="15"/>
      <c r="Y36" s="15"/>
      <c r="Z36" s="15"/>
      <c r="AA36" s="15"/>
      <c r="AB36" s="15"/>
      <c r="AC36" s="15"/>
      <c r="AD36" s="15"/>
      <c r="AE36" s="64"/>
      <c r="AF36" s="18">
        <f t="shared" si="2"/>
        <v>0</v>
      </c>
      <c r="AG36" s="19">
        <f t="shared" si="3"/>
        <v>0</v>
      </c>
      <c r="AH36" s="20">
        <f t="shared" si="4"/>
        <v>0</v>
      </c>
      <c r="AI36" s="26"/>
    </row>
    <row r="37" spans="1:35" ht="12.75" customHeight="1">
      <c r="A37" s="54" t="s">
        <v>63</v>
      </c>
      <c r="B37" s="86" t="s">
        <v>60</v>
      </c>
      <c r="C37" s="25" t="s">
        <v>60</v>
      </c>
      <c r="D37" s="25" t="s">
        <v>60</v>
      </c>
      <c r="E37" s="15">
        <v>0</v>
      </c>
      <c r="F37" s="15">
        <v>0</v>
      </c>
      <c r="G37" s="15">
        <v>0</v>
      </c>
      <c r="H37" s="15"/>
      <c r="I37" s="15"/>
      <c r="J37" s="15"/>
      <c r="K37" s="15"/>
      <c r="L37" s="15"/>
      <c r="M37" s="15"/>
      <c r="N37" s="15"/>
      <c r="O37" s="15"/>
      <c r="P37" s="64"/>
      <c r="Q37" s="87" t="s">
        <v>60</v>
      </c>
      <c r="R37" s="25" t="s">
        <v>60</v>
      </c>
      <c r="S37" s="25" t="s">
        <v>60</v>
      </c>
      <c r="T37" s="15">
        <v>0</v>
      </c>
      <c r="U37" s="15">
        <v>0</v>
      </c>
      <c r="V37" s="15">
        <v>0</v>
      </c>
      <c r="W37" s="15"/>
      <c r="X37" s="15"/>
      <c r="Y37" s="15"/>
      <c r="Z37" s="15"/>
      <c r="AA37" s="15"/>
      <c r="AB37" s="15"/>
      <c r="AC37" s="15"/>
      <c r="AD37" s="15"/>
      <c r="AE37" s="64"/>
      <c r="AF37" s="18">
        <f t="shared" si="2"/>
        <v>0</v>
      </c>
      <c r="AG37" s="88">
        <f t="shared" si="3"/>
        <v>0</v>
      </c>
      <c r="AH37" s="89">
        <f t="shared" si="4"/>
        <v>0</v>
      </c>
      <c r="AI37" s="26"/>
    </row>
    <row r="38" spans="1:35" ht="12.75" customHeight="1">
      <c r="A38" s="54"/>
      <c r="B38" s="57"/>
      <c r="C38" s="58"/>
      <c r="D38" s="58"/>
      <c r="E38" s="58"/>
      <c r="F38" s="58"/>
      <c r="G38" s="58"/>
      <c r="H38" s="58"/>
      <c r="I38" s="59"/>
      <c r="J38" s="59"/>
      <c r="K38" s="59"/>
      <c r="L38" s="78"/>
      <c r="M38" s="78"/>
      <c r="N38" s="78"/>
      <c r="O38" s="78"/>
      <c r="P38" s="67"/>
      <c r="Q38" s="93"/>
      <c r="R38" s="58"/>
      <c r="S38" s="58"/>
      <c r="T38" s="58"/>
      <c r="U38" s="60"/>
      <c r="V38" s="58"/>
      <c r="W38" s="58"/>
      <c r="X38" s="59"/>
      <c r="Y38" s="59"/>
      <c r="Z38" s="59"/>
      <c r="AA38" s="78"/>
      <c r="AB38" s="78"/>
      <c r="AC38" s="78"/>
      <c r="AD38" s="78"/>
      <c r="AE38" s="67"/>
      <c r="AF38" s="90"/>
      <c r="AG38" s="91"/>
      <c r="AH38" s="92"/>
      <c r="AI38" s="26"/>
    </row>
    <row r="39" spans="1:35" ht="13.5" customHeight="1" thickBot="1">
      <c r="A39" s="50" t="s">
        <v>0</v>
      </c>
      <c r="B39" s="30" t="s">
        <v>0</v>
      </c>
      <c r="C39" s="29" t="s">
        <v>0</v>
      </c>
      <c r="D39" s="29"/>
      <c r="E39" s="55"/>
      <c r="F39" s="55"/>
      <c r="G39" s="55"/>
      <c r="H39" s="55"/>
      <c r="I39" s="55"/>
      <c r="J39" s="55"/>
      <c r="K39" s="55"/>
      <c r="L39" s="75"/>
      <c r="M39" s="75"/>
      <c r="N39" s="75"/>
      <c r="O39" s="75"/>
      <c r="P39" s="66"/>
      <c r="Q39" s="30" t="s">
        <v>0</v>
      </c>
      <c r="R39" s="29" t="s">
        <v>0</v>
      </c>
      <c r="S39" s="29" t="s">
        <v>0</v>
      </c>
      <c r="T39" s="55"/>
      <c r="U39" s="56"/>
      <c r="V39" s="55"/>
      <c r="W39" s="55"/>
      <c r="X39" s="55"/>
      <c r="Y39" s="55"/>
      <c r="Z39" s="55"/>
      <c r="AA39" s="75"/>
      <c r="AB39" s="75"/>
      <c r="AC39" s="75"/>
      <c r="AD39" s="75"/>
      <c r="AE39" s="66"/>
      <c r="AF39" s="31" t="s">
        <v>0</v>
      </c>
      <c r="AG39" s="32" t="s">
        <v>0</v>
      </c>
      <c r="AH39" s="33" t="s">
        <v>0</v>
      </c>
      <c r="AI39" s="26"/>
    </row>
    <row r="40" spans="2:35" ht="13.5" thickBot="1">
      <c r="B40" s="34">
        <f aca="true" t="shared" si="5" ref="B40:AH40">SUM(B7:B39)</f>
        <v>5</v>
      </c>
      <c r="C40" s="34">
        <f t="shared" si="5"/>
        <v>6</v>
      </c>
      <c r="D40" s="34">
        <f t="shared" si="5"/>
        <v>3</v>
      </c>
      <c r="E40" s="34">
        <f t="shared" si="5"/>
        <v>5</v>
      </c>
      <c r="F40" s="34">
        <f t="shared" si="5"/>
        <v>1</v>
      </c>
      <c r="G40" s="34">
        <f t="shared" si="5"/>
        <v>3</v>
      </c>
      <c r="H40" s="34">
        <f t="shared" si="5"/>
        <v>0</v>
      </c>
      <c r="I40" s="34">
        <f t="shared" si="5"/>
        <v>0</v>
      </c>
      <c r="J40" s="34">
        <f t="shared" si="5"/>
        <v>0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N40" s="34">
        <f t="shared" si="5"/>
        <v>0</v>
      </c>
      <c r="O40" s="34">
        <f t="shared" si="5"/>
        <v>0</v>
      </c>
      <c r="P40" s="34">
        <f t="shared" si="5"/>
        <v>0</v>
      </c>
      <c r="Q40" s="34">
        <f t="shared" si="5"/>
        <v>7</v>
      </c>
      <c r="R40" s="34">
        <f t="shared" si="5"/>
        <v>12</v>
      </c>
      <c r="S40" s="34">
        <f t="shared" si="5"/>
        <v>5</v>
      </c>
      <c r="T40" s="34">
        <f t="shared" si="5"/>
        <v>4</v>
      </c>
      <c r="U40" s="34">
        <f t="shared" si="5"/>
        <v>2</v>
      </c>
      <c r="V40" s="34">
        <f t="shared" si="5"/>
        <v>3</v>
      </c>
      <c r="W40" s="34">
        <f t="shared" si="5"/>
        <v>0</v>
      </c>
      <c r="X40" s="34">
        <f t="shared" si="5"/>
        <v>0</v>
      </c>
      <c r="Y40" s="34">
        <f t="shared" si="5"/>
        <v>0</v>
      </c>
      <c r="Z40" s="34">
        <f t="shared" si="5"/>
        <v>0</v>
      </c>
      <c r="AA40" s="34">
        <f t="shared" si="5"/>
        <v>0</v>
      </c>
      <c r="AB40" s="34">
        <f t="shared" si="5"/>
        <v>0</v>
      </c>
      <c r="AC40" s="34">
        <f t="shared" si="5"/>
        <v>0</v>
      </c>
      <c r="AD40" s="34">
        <f t="shared" si="5"/>
        <v>0</v>
      </c>
      <c r="AE40" s="34">
        <f t="shared" si="5"/>
        <v>0</v>
      </c>
      <c r="AF40" s="35">
        <f t="shared" si="5"/>
        <v>56</v>
      </c>
      <c r="AG40" s="36">
        <f t="shared" si="5"/>
        <v>23</v>
      </c>
      <c r="AH40" s="37">
        <f t="shared" si="5"/>
        <v>33</v>
      </c>
      <c r="AI40" s="26" t="s">
        <v>0</v>
      </c>
    </row>
    <row r="41" ht="12.75">
      <c r="AI41" s="26"/>
    </row>
    <row r="42" spans="1:35" ht="12.75">
      <c r="A42" s="39" t="s">
        <v>22</v>
      </c>
      <c r="B42" s="106" t="s">
        <v>23</v>
      </c>
      <c r="C42" s="106"/>
      <c r="D42" s="106" t="s">
        <v>24</v>
      </c>
      <c r="E42" s="106"/>
      <c r="F42" s="106" t="s">
        <v>25</v>
      </c>
      <c r="G42" s="106"/>
      <c r="H42" s="106" t="s">
        <v>26</v>
      </c>
      <c r="I42" s="106"/>
      <c r="J42" s="106" t="s">
        <v>27</v>
      </c>
      <c r="K42" s="106"/>
      <c r="L42" s="21"/>
      <c r="M42" s="21"/>
      <c r="N42" s="21"/>
      <c r="O42" s="21"/>
      <c r="P42" s="21"/>
      <c r="AI42" s="26"/>
    </row>
    <row r="43" spans="1:31" ht="12.75">
      <c r="A43" s="83" t="s">
        <v>45</v>
      </c>
      <c r="B43" s="94">
        <v>6</v>
      </c>
      <c r="C43" s="94"/>
      <c r="D43" s="95" t="s">
        <v>62</v>
      </c>
      <c r="E43" s="95"/>
      <c r="F43" s="96">
        <v>2</v>
      </c>
      <c r="G43" s="96"/>
      <c r="H43" s="97">
        <f>F43/B43</f>
        <v>0.3333333333333333</v>
      </c>
      <c r="I43" s="97"/>
      <c r="J43" s="98">
        <v>2</v>
      </c>
      <c r="K43" s="99"/>
      <c r="L43" s="61"/>
      <c r="M43" s="61"/>
      <c r="N43" s="61"/>
      <c r="O43" s="61"/>
      <c r="P43" s="61"/>
      <c r="R43" s="41"/>
      <c r="S43" s="68" t="s">
        <v>29</v>
      </c>
      <c r="T43" s="68"/>
      <c r="U43" s="68"/>
      <c r="V43" s="68"/>
      <c r="W43" s="68"/>
      <c r="X43" s="68"/>
      <c r="Y43" s="68"/>
      <c r="Z43" s="43"/>
      <c r="AA43" s="43"/>
      <c r="AB43" s="43"/>
      <c r="AC43" s="43"/>
      <c r="AD43" s="43"/>
      <c r="AE43" s="43"/>
    </row>
    <row r="44" spans="1:32" ht="12.75">
      <c r="A44" s="84" t="s">
        <v>46</v>
      </c>
      <c r="B44" s="94">
        <v>5</v>
      </c>
      <c r="C44" s="94"/>
      <c r="D44" s="95" t="s">
        <v>61</v>
      </c>
      <c r="E44" s="95"/>
      <c r="F44" s="96">
        <v>5</v>
      </c>
      <c r="G44" s="96"/>
      <c r="H44" s="97">
        <f>F44/B44</f>
        <v>1</v>
      </c>
      <c r="I44" s="97"/>
      <c r="J44" s="98">
        <v>1</v>
      </c>
      <c r="K44" s="99"/>
      <c r="L44" s="61"/>
      <c r="M44" s="61"/>
      <c r="N44" s="61"/>
      <c r="O44" s="61"/>
      <c r="P44" s="61"/>
      <c r="R44" s="44"/>
      <c r="S44" s="68" t="s">
        <v>30</v>
      </c>
      <c r="T44" s="68"/>
      <c r="U44" s="68"/>
      <c r="V44" s="68"/>
      <c r="W44" s="68"/>
      <c r="X44" s="68"/>
      <c r="Y44" s="68"/>
      <c r="Z44" s="43"/>
      <c r="AA44" s="43"/>
      <c r="AB44" s="43"/>
      <c r="AC44" s="43"/>
      <c r="AD44" s="43"/>
      <c r="AE44" s="43"/>
      <c r="AF44" s="72"/>
    </row>
    <row r="45" spans="1:31" ht="12.75">
      <c r="A45" s="85" t="s">
        <v>47</v>
      </c>
      <c r="B45" s="94"/>
      <c r="C45" s="94"/>
      <c r="D45" s="105"/>
      <c r="E45" s="105"/>
      <c r="F45" s="96"/>
      <c r="G45" s="96"/>
      <c r="H45" s="97"/>
      <c r="I45" s="97"/>
      <c r="J45" s="98"/>
      <c r="K45" s="99"/>
      <c r="L45" s="61"/>
      <c r="M45" s="61"/>
      <c r="N45" s="61"/>
      <c r="O45" s="61"/>
      <c r="P45" s="61"/>
      <c r="Q45" s="38"/>
      <c r="R45" s="53"/>
      <c r="S45" s="68" t="s">
        <v>40</v>
      </c>
      <c r="T45" s="68"/>
      <c r="U45" s="68"/>
      <c r="V45" s="68"/>
      <c r="W45" s="68"/>
      <c r="X45" s="68"/>
      <c r="Y45" s="68"/>
      <c r="Z45" s="42"/>
      <c r="AA45" s="42"/>
      <c r="AB45" s="42"/>
      <c r="AC45" s="42"/>
      <c r="AD45" s="42"/>
      <c r="AE45" s="42"/>
    </row>
    <row r="46" spans="1:25" ht="12.75">
      <c r="A46" s="40" t="s">
        <v>28</v>
      </c>
      <c r="B46" s="94" t="s">
        <v>0</v>
      </c>
      <c r="C46" s="94"/>
      <c r="D46" s="105" t="s">
        <v>0</v>
      </c>
      <c r="E46" s="105"/>
      <c r="F46" s="96" t="s">
        <v>0</v>
      </c>
      <c r="G46" s="96"/>
      <c r="H46" s="97" t="s">
        <v>0</v>
      </c>
      <c r="I46" s="97"/>
      <c r="J46" s="98" t="s">
        <v>0</v>
      </c>
      <c r="K46" s="99"/>
      <c r="Q46" s="38"/>
      <c r="R46" s="71" t="s">
        <v>0</v>
      </c>
      <c r="S46" s="69" t="s">
        <v>0</v>
      </c>
      <c r="T46" s="69"/>
      <c r="U46" s="69"/>
      <c r="V46" s="69"/>
      <c r="W46" s="69"/>
      <c r="X46" s="68"/>
      <c r="Y46" s="68"/>
    </row>
    <row r="47" spans="1:23" ht="12.75">
      <c r="A47" s="40" t="s">
        <v>38</v>
      </c>
      <c r="B47" s="94" t="s">
        <v>0</v>
      </c>
      <c r="C47" s="94"/>
      <c r="D47" s="105" t="s">
        <v>0</v>
      </c>
      <c r="E47" s="105"/>
      <c r="F47" s="96" t="s">
        <v>0</v>
      </c>
      <c r="G47" s="96"/>
      <c r="H47" s="97" t="s">
        <v>0</v>
      </c>
      <c r="I47" s="97"/>
      <c r="J47" s="98" t="s">
        <v>0</v>
      </c>
      <c r="K47" s="99"/>
      <c r="Q47" s="38"/>
      <c r="R47" s="70" t="s">
        <v>0</v>
      </c>
      <c r="S47" s="69" t="s">
        <v>0</v>
      </c>
      <c r="T47" s="69" t="s">
        <v>0</v>
      </c>
      <c r="U47" s="69"/>
      <c r="V47" s="69"/>
      <c r="W47" s="69"/>
    </row>
    <row r="48" spans="17:20" ht="12.75">
      <c r="Q48" s="38"/>
      <c r="S48" s="38" t="s">
        <v>0</v>
      </c>
      <c r="T48" s="38" t="s">
        <v>0</v>
      </c>
    </row>
    <row r="49" spans="1:7" ht="12.75">
      <c r="A49" s="45" t="s">
        <v>31</v>
      </c>
      <c r="B49" s="45"/>
      <c r="C49" s="45"/>
      <c r="D49" s="46"/>
      <c r="E49" s="46"/>
      <c r="F49" s="42"/>
      <c r="G49" s="42"/>
    </row>
    <row r="50" spans="1:17" ht="12.75">
      <c r="A50" s="45" t="s">
        <v>32</v>
      </c>
      <c r="B50" s="45"/>
      <c r="C50" s="45"/>
      <c r="D50" s="46"/>
      <c r="E50" s="46"/>
      <c r="F50" s="42"/>
      <c r="G50" s="42"/>
      <c r="Q50" s="38"/>
    </row>
    <row r="51" spans="1:17" ht="12.75">
      <c r="A51" s="46" t="s">
        <v>33</v>
      </c>
      <c r="B51" s="46"/>
      <c r="C51" s="46"/>
      <c r="D51" s="46"/>
      <c r="E51" s="46"/>
      <c r="F51" s="42"/>
      <c r="G51" s="42"/>
      <c r="Q51" s="38"/>
    </row>
    <row r="52" spans="1:17" ht="12.75">
      <c r="A52" s="46" t="s">
        <v>34</v>
      </c>
      <c r="B52" s="46"/>
      <c r="C52" s="46"/>
      <c r="D52" s="47"/>
      <c r="E52" s="47"/>
      <c r="Q52" s="38"/>
    </row>
    <row r="53" ht="12.75">
      <c r="AI53" s="48"/>
    </row>
    <row r="54" ht="12.75">
      <c r="AI54" s="48"/>
    </row>
    <row r="55" ht="12.75">
      <c r="AI55" s="48"/>
    </row>
  </sheetData>
  <sheetProtection password="D114" sheet="1"/>
  <mergeCells count="35">
    <mergeCell ref="B42:C42"/>
    <mergeCell ref="D42:E42"/>
    <mergeCell ref="F42:G42"/>
    <mergeCell ref="H42:I42"/>
    <mergeCell ref="J42:K42"/>
    <mergeCell ref="B46:C46"/>
    <mergeCell ref="D46:E46"/>
    <mergeCell ref="F46:G46"/>
    <mergeCell ref="H46:I46"/>
    <mergeCell ref="J46:K46"/>
    <mergeCell ref="J45:K45"/>
    <mergeCell ref="B45:C45"/>
    <mergeCell ref="D45:E45"/>
    <mergeCell ref="F45:G45"/>
    <mergeCell ref="H45:I45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3:C43"/>
    <mergeCell ref="D43:E43"/>
    <mergeCell ref="F43:G43"/>
    <mergeCell ref="H43:I43"/>
    <mergeCell ref="J43:K43"/>
    <mergeCell ref="A1:AH2"/>
    <mergeCell ref="B3:P3"/>
    <mergeCell ref="Q3:AE3"/>
    <mergeCell ref="AG3:AG5"/>
    <mergeCell ref="AH3:AH5"/>
  </mergeCells>
  <printOptions/>
  <pageMargins left="0.7" right="0.7" top="0.75" bottom="0.75" header="0.3" footer="0.3"/>
  <pageSetup horizontalDpi="600" verticalDpi="600" orientation="landscape" paperSize="9" scale="97" r:id="rId4"/>
  <ignoredErrors>
    <ignoredError sqref="AE40 AG33:AH33 G40:K40 P40:T40 AG7:AH9 AG11:AH13 AG17:AH17 AG20:AH28 AG15:AG16 V40:Z40 AG6 AG14 AG30 AG35 E4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Robbie Alfoldy</dc:creator>
  <cp:keywords/>
  <dc:description/>
  <cp:lastModifiedBy>Robbie Alfoldy</cp:lastModifiedBy>
  <cp:lastPrinted>2022-08-08T10:35:26Z</cp:lastPrinted>
  <dcterms:created xsi:type="dcterms:W3CDTF">2021-09-21T13:35:09Z</dcterms:created>
  <dcterms:modified xsi:type="dcterms:W3CDTF">2022-10-11T12:11:02Z</dcterms:modified>
  <cp:category/>
  <cp:version/>
  <cp:contentType/>
  <cp:contentStatus/>
</cp:coreProperties>
</file>