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44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<sst xmlns="http://schemas.openxmlformats.org/spreadsheetml/2006/main" count="238" uniqueCount="54">
  <si>
    <t xml:space="preserve"> </t>
  </si>
  <si>
    <t>Góly</t>
  </si>
  <si>
    <t>Nahrávky</t>
  </si>
  <si>
    <t>Spolu gólov</t>
  </si>
  <si>
    <t>Spolu nahrávok</t>
  </si>
  <si>
    <t>Priezvisko a meno</t>
  </si>
  <si>
    <t>Poradie kôl</t>
  </si>
  <si>
    <t>BODY</t>
  </si>
  <si>
    <t>Alföldy Ad      "A"</t>
  </si>
  <si>
    <t>Alföldy Al.      "C"</t>
  </si>
  <si>
    <t>Adamkovič M.</t>
  </si>
  <si>
    <t>x</t>
  </si>
  <si>
    <t>Cahajla G.</t>
  </si>
  <si>
    <t>Harmata M.</t>
  </si>
  <si>
    <t>Kasala M.</t>
  </si>
  <si>
    <t>•</t>
  </si>
  <si>
    <t>Mózeš M.</t>
  </si>
  <si>
    <t>Mrva L.</t>
  </si>
  <si>
    <t>Nekoranec T.</t>
  </si>
  <si>
    <t>Sivák S.</t>
  </si>
  <si>
    <t>-</t>
  </si>
  <si>
    <t>Dunajčík J.</t>
  </si>
  <si>
    <t>Černák R.</t>
  </si>
  <si>
    <t>Brankári</t>
  </si>
  <si>
    <t>záp.</t>
  </si>
  <si>
    <t>GA</t>
  </si>
  <si>
    <t>GP</t>
  </si>
  <si>
    <t>SO</t>
  </si>
  <si>
    <t>góly</t>
  </si>
  <si>
    <t>nahrávky</t>
  </si>
  <si>
    <t xml:space="preserve">0:5 kontumačne </t>
  </si>
  <si>
    <t>GA - obdržané góly</t>
  </si>
  <si>
    <t>GP - priemer gól. na záp.</t>
  </si>
  <si>
    <t xml:space="preserve">  </t>
  </si>
  <si>
    <t>SO - počet odchyt. shutoutov</t>
  </si>
  <si>
    <t>Chudý M.       "A"</t>
  </si>
  <si>
    <t>Cabúk S.</t>
  </si>
  <si>
    <t>Čongrády L.</t>
  </si>
  <si>
    <t>Havrilla M.</t>
  </si>
  <si>
    <t>Hornáček F.  (b)</t>
  </si>
  <si>
    <t>Kohút P.</t>
  </si>
  <si>
    <t>Švarc L.</t>
  </si>
  <si>
    <t>Tomaník M.</t>
  </si>
  <si>
    <t>Hornáček F.</t>
  </si>
  <si>
    <t>Rusnák M.</t>
  </si>
  <si>
    <t>Vančo J.</t>
  </si>
  <si>
    <t>min.</t>
  </si>
  <si>
    <t>45:00</t>
  </si>
  <si>
    <t>Vančo J.        (b)</t>
  </si>
  <si>
    <t>Rusnák M.    (b)</t>
  </si>
  <si>
    <t>Mazáček A.</t>
  </si>
  <si>
    <r>
      <t xml:space="preserve">  SHbE U12                            SAV Lamač</t>
    </r>
    <r>
      <rPr>
        <b/>
        <sz val="12"/>
        <rFont val="Arial CE"/>
        <family val="2"/>
      </rPr>
      <t xml:space="preserve"> - Kanadské bodovanie sezóna 2019/2020                       žiaci U12</t>
    </r>
  </si>
  <si>
    <t>Béreš M.</t>
  </si>
  <si>
    <t>135:00</t>
  </si>
</sst>
</file>

<file path=xl/styles.xml><?xml version="1.0" encoding="utf-8"?>
<styleSheet xmlns="http://schemas.openxmlformats.org/spreadsheetml/2006/main">
  <numFmts count="1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0.000"/>
    <numFmt numFmtId="165" formatCode="0.0000"/>
    <numFmt numFmtId="166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sz val="8"/>
      <name val="Arial CE"/>
      <family val="2"/>
    </font>
    <font>
      <sz val="10"/>
      <name val="Arial CE"/>
      <family val="2"/>
    </font>
    <font>
      <i/>
      <sz val="7"/>
      <name val="Arial CE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8"/>
      <name val="Arial CE"/>
      <family val="0"/>
    </font>
    <font>
      <sz val="11"/>
      <name val="Arial"/>
      <family val="2"/>
    </font>
    <font>
      <sz val="9"/>
      <name val="Arial C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 CE"/>
      <family val="2"/>
    </font>
    <font>
      <i/>
      <sz val="10"/>
      <name val="Arial CE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rgb="FF000000"/>
      </top>
      <bottom style="thin"/>
    </border>
    <border>
      <left style="medium">
        <color rgb="FF000000"/>
      </left>
      <right style="medium">
        <color rgb="FF000000"/>
      </right>
      <top style="thin">
        <color rgb="FF000000"/>
      </top>
      <bottom style="thin"/>
    </border>
    <border>
      <left style="medium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>
        <color rgb="FF000000"/>
      </bottom>
    </border>
    <border>
      <left style="medium">
        <color rgb="FF000000"/>
      </left>
      <right style="medium">
        <color rgb="FF000000"/>
      </right>
      <top style="thin"/>
      <bottom style="medium"/>
    </border>
    <border>
      <left style="medium">
        <color rgb="FF000000"/>
      </left>
      <right style="thin">
        <color rgb="FF000000"/>
      </right>
      <top>
        <color rgb="FF000000"/>
      </top>
      <bottom style="medium"/>
    </border>
    <border>
      <left style="thin">
        <color rgb="FF000000"/>
      </left>
      <right style="thin">
        <color rgb="FF000000"/>
      </right>
      <top>
        <color rgb="FF000000"/>
      </top>
      <bottom style="medium"/>
    </border>
    <border>
      <left style="medium">
        <color rgb="FF000000"/>
      </left>
      <right style="medium">
        <color rgb="FF000000"/>
      </right>
      <top style="thin">
        <color rgb="FF000000"/>
      </top>
      <bottom style="medium"/>
    </border>
    <border>
      <left style="medium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>
        <color rgb="FF000000"/>
      </right>
      <top style="thin">
        <color rgb="FF000000"/>
      </top>
      <bottom style="medium"/>
    </border>
    <border>
      <left style="medium">
        <color rgb="FF000000"/>
      </left>
      <right style="medium">
        <color rgb="FF000000"/>
      </right>
      <top>
        <color rgb="FF000000"/>
      </top>
      <bottom style="medium"/>
    </border>
    <border>
      <left style="thin"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10" fillId="0" borderId="23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1" fillId="35" borderId="26" xfId="0" applyFont="1" applyFill="1" applyBorder="1" applyAlignment="1">
      <alignment horizontal="center"/>
    </xf>
    <xf numFmtId="0" fontId="21" fillId="34" borderId="2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0" fillId="33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21" fillId="0" borderId="31" xfId="0" applyFont="1" applyFill="1" applyBorder="1" applyAlignment="1">
      <alignment/>
    </xf>
    <xf numFmtId="0" fontId="11" fillId="0" borderId="32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1" fillId="35" borderId="33" xfId="0" applyFont="1" applyFill="1" applyBorder="1" applyAlignment="1">
      <alignment horizontal="center"/>
    </xf>
    <xf numFmtId="0" fontId="21" fillId="34" borderId="34" xfId="0" applyFont="1" applyFill="1" applyBorder="1" applyAlignment="1">
      <alignment horizontal="center"/>
    </xf>
    <xf numFmtId="0" fontId="21" fillId="0" borderId="35" xfId="0" applyFont="1" applyFill="1" applyBorder="1" applyAlignment="1">
      <alignment/>
    </xf>
    <xf numFmtId="0" fontId="10" fillId="0" borderId="36" xfId="0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/>
    </xf>
    <xf numFmtId="0" fontId="21" fillId="35" borderId="38" xfId="0" applyFont="1" applyFill="1" applyBorder="1" applyAlignment="1">
      <alignment horizontal="center"/>
    </xf>
    <xf numFmtId="0" fontId="21" fillId="34" borderId="39" xfId="0" applyFont="1" applyFill="1" applyBorder="1" applyAlignment="1">
      <alignment horizontal="center"/>
    </xf>
    <xf numFmtId="0" fontId="21" fillId="0" borderId="40" xfId="0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21" fillId="0" borderId="41" xfId="0" applyFont="1" applyFill="1" applyBorder="1" applyAlignment="1">
      <alignment/>
    </xf>
    <xf numFmtId="0" fontId="9" fillId="0" borderId="42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21" fillId="0" borderId="44" xfId="0" applyFont="1" applyFill="1" applyBorder="1" applyAlignment="1">
      <alignment horizontal="center"/>
    </xf>
    <xf numFmtId="0" fontId="21" fillId="35" borderId="45" xfId="0" applyFont="1" applyFill="1" applyBorder="1" applyAlignment="1">
      <alignment horizontal="center"/>
    </xf>
    <xf numFmtId="0" fontId="21" fillId="34" borderId="46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21" fillId="36" borderId="47" xfId="0" applyFont="1" applyFill="1" applyBorder="1" applyAlignment="1">
      <alignment horizontal="center"/>
    </xf>
    <xf numFmtId="0" fontId="21" fillId="36" borderId="42" xfId="0" applyFont="1" applyFill="1" applyBorder="1" applyAlignment="1">
      <alignment horizontal="center"/>
    </xf>
    <xf numFmtId="0" fontId="21" fillId="36" borderId="48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7" fillId="0" borderId="23" xfId="0" applyFont="1" applyFill="1" applyBorder="1" applyAlignment="1">
      <alignment horizontal="left"/>
    </xf>
    <xf numFmtId="0" fontId="18" fillId="0" borderId="23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0" fillId="37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21" fillId="0" borderId="37" xfId="0" applyFont="1" applyFill="1" applyBorder="1" applyAlignment="1">
      <alignment/>
    </xf>
    <xf numFmtId="0" fontId="21" fillId="0" borderId="49" xfId="0" applyFont="1" applyFill="1" applyBorder="1" applyAlignment="1">
      <alignment/>
    </xf>
    <xf numFmtId="0" fontId="21" fillId="0" borderId="5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29" xfId="0" applyFont="1" applyFill="1" applyBorder="1" applyAlignment="1">
      <alignment horizontal="center"/>
    </xf>
    <xf numFmtId="0" fontId="21" fillId="0" borderId="51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0" fontId="10" fillId="34" borderId="29" xfId="0" applyFont="1" applyFill="1" applyBorder="1" applyAlignment="1">
      <alignment horizontal="center"/>
    </xf>
    <xf numFmtId="0" fontId="21" fillId="0" borderId="53" xfId="0" applyFont="1" applyFill="1" applyBorder="1" applyAlignment="1">
      <alignment horizontal="center"/>
    </xf>
    <xf numFmtId="0" fontId="21" fillId="0" borderId="54" xfId="0" applyFont="1" applyFill="1" applyBorder="1" applyAlignment="1">
      <alignment horizontal="center"/>
    </xf>
    <xf numFmtId="0" fontId="21" fillId="0" borderId="55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9" fillId="0" borderId="57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2" fontId="13" fillId="0" borderId="23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1" fontId="13" fillId="0" borderId="23" xfId="0" applyNumberFormat="1" applyFont="1" applyFill="1" applyBorder="1" applyAlignment="1">
      <alignment horizontal="center"/>
    </xf>
    <xf numFmtId="0" fontId="2" fillId="36" borderId="58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49" fontId="38" fillId="0" borderId="23" xfId="0" applyNumberFormat="1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57150</xdr:rowOff>
    </xdr:from>
    <xdr:to>
      <xdr:col>4</xdr:col>
      <xdr:colOff>19050</xdr:colOff>
      <xdr:row>1</xdr:row>
      <xdr:rowOff>161925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5715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7"/>
  <sheetViews>
    <sheetView tabSelected="1" zoomScale="90" zoomScaleNormal="90" zoomScalePageLayoutView="0" workbookViewId="0" topLeftCell="A1">
      <selection activeCell="O34" sqref="O34"/>
    </sheetView>
  </sheetViews>
  <sheetFormatPr defaultColWidth="9.140625" defaultRowHeight="15"/>
  <cols>
    <col min="1" max="1" width="15.57421875" style="8" customWidth="1"/>
    <col min="2" max="17" width="2.7109375" style="67" customWidth="1"/>
    <col min="18" max="18" width="2.7109375" style="8" customWidth="1"/>
    <col min="19" max="33" width="2.7109375" style="67" customWidth="1"/>
    <col min="34" max="34" width="6.00390625" style="8" customWidth="1"/>
    <col min="35" max="35" width="6.8515625" style="8" customWidth="1"/>
    <col min="36" max="36" width="7.7109375" style="8" customWidth="1"/>
    <col min="37" max="37" width="7.8515625" style="7" customWidth="1"/>
    <col min="38" max="16384" width="9.140625" style="8" customWidth="1"/>
  </cols>
  <sheetData>
    <row r="1" spans="1:36" ht="15.75" customHeight="1" thickBot="1">
      <c r="A1" s="99" t="s">
        <v>51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3.5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</row>
    <row r="3" spans="1:36" ht="13.5" customHeight="1" thickBot="1">
      <c r="A3" s="9" t="s">
        <v>0</v>
      </c>
      <c r="B3" s="10" t="s">
        <v>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0" t="s">
        <v>1</v>
      </c>
      <c r="N3" s="100"/>
      <c r="O3" s="100"/>
      <c r="P3" s="100"/>
      <c r="Q3" s="11"/>
      <c r="R3" s="12" t="s">
        <v>0</v>
      </c>
      <c r="S3" s="11" t="s">
        <v>0</v>
      </c>
      <c r="T3" s="11"/>
      <c r="U3" s="11"/>
      <c r="V3" s="11"/>
      <c r="W3" s="11"/>
      <c r="X3" s="11"/>
      <c r="Y3" s="11"/>
      <c r="Z3" s="11"/>
      <c r="AA3" s="11"/>
      <c r="AB3" s="100" t="s">
        <v>2</v>
      </c>
      <c r="AC3" s="100"/>
      <c r="AD3" s="100"/>
      <c r="AE3" s="100"/>
      <c r="AF3" s="100"/>
      <c r="AG3" s="11"/>
      <c r="AH3" s="9" t="s">
        <v>0</v>
      </c>
      <c r="AI3" s="101" t="s">
        <v>3</v>
      </c>
      <c r="AJ3" s="102" t="s">
        <v>4</v>
      </c>
    </row>
    <row r="4" spans="1:36" ht="13.5" thickBot="1">
      <c r="A4" s="13" t="s">
        <v>5</v>
      </c>
      <c r="B4" s="14" t="s">
        <v>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4" t="s">
        <v>6</v>
      </c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6" t="s">
        <v>7</v>
      </c>
      <c r="AI4" s="101"/>
      <c r="AJ4" s="102"/>
    </row>
    <row r="5" spans="1:36" ht="13.5" thickBot="1">
      <c r="A5" s="17"/>
      <c r="B5" s="18">
        <v>1</v>
      </c>
      <c r="C5" s="19">
        <f aca="true" t="shared" si="0" ref="C5:Q5">B5+1</f>
        <v>2</v>
      </c>
      <c r="D5" s="19">
        <f t="shared" si="0"/>
        <v>3</v>
      </c>
      <c r="E5" s="19">
        <f t="shared" si="0"/>
        <v>4</v>
      </c>
      <c r="F5" s="19">
        <f t="shared" si="0"/>
        <v>5</v>
      </c>
      <c r="G5" s="20">
        <f t="shared" si="0"/>
        <v>6</v>
      </c>
      <c r="H5" s="20">
        <f t="shared" si="0"/>
        <v>7</v>
      </c>
      <c r="I5" s="20">
        <f t="shared" si="0"/>
        <v>8</v>
      </c>
      <c r="J5" s="20">
        <f t="shared" si="0"/>
        <v>9</v>
      </c>
      <c r="K5" s="19">
        <f t="shared" si="0"/>
        <v>10</v>
      </c>
      <c r="L5" s="21">
        <f t="shared" si="0"/>
        <v>11</v>
      </c>
      <c r="M5" s="20">
        <f t="shared" si="0"/>
        <v>12</v>
      </c>
      <c r="N5" s="21">
        <f t="shared" si="0"/>
        <v>13</v>
      </c>
      <c r="O5" s="19">
        <f t="shared" si="0"/>
        <v>14</v>
      </c>
      <c r="P5" s="21">
        <f t="shared" si="0"/>
        <v>15</v>
      </c>
      <c r="Q5" s="19">
        <f t="shared" si="0"/>
        <v>16</v>
      </c>
      <c r="R5" s="18">
        <v>1</v>
      </c>
      <c r="S5" s="19">
        <f aca="true" t="shared" si="1" ref="S5:AG5">R5+1</f>
        <v>2</v>
      </c>
      <c r="T5" s="19">
        <f t="shared" si="1"/>
        <v>3</v>
      </c>
      <c r="U5" s="19">
        <f t="shared" si="1"/>
        <v>4</v>
      </c>
      <c r="V5" s="19">
        <f t="shared" si="1"/>
        <v>5</v>
      </c>
      <c r="W5" s="20">
        <f t="shared" si="1"/>
        <v>6</v>
      </c>
      <c r="X5" s="20">
        <f t="shared" si="1"/>
        <v>7</v>
      </c>
      <c r="Y5" s="20">
        <f t="shared" si="1"/>
        <v>8</v>
      </c>
      <c r="Z5" s="20">
        <f t="shared" si="1"/>
        <v>9</v>
      </c>
      <c r="AA5" s="19">
        <f t="shared" si="1"/>
        <v>10</v>
      </c>
      <c r="AB5" s="21">
        <f t="shared" si="1"/>
        <v>11</v>
      </c>
      <c r="AC5" s="20">
        <f t="shared" si="1"/>
        <v>12</v>
      </c>
      <c r="AD5" s="21">
        <f t="shared" si="1"/>
        <v>13</v>
      </c>
      <c r="AE5" s="19">
        <f t="shared" si="1"/>
        <v>14</v>
      </c>
      <c r="AF5" s="21">
        <f t="shared" si="1"/>
        <v>15</v>
      </c>
      <c r="AG5" s="19">
        <f t="shared" si="1"/>
        <v>16</v>
      </c>
      <c r="AH5" s="17"/>
      <c r="AI5" s="101"/>
      <c r="AJ5" s="102"/>
    </row>
    <row r="6" spans="1:37" ht="12.75" customHeight="1">
      <c r="A6" s="22" t="s">
        <v>8</v>
      </c>
      <c r="B6" s="32">
        <v>0</v>
      </c>
      <c r="C6" s="24">
        <v>3</v>
      </c>
      <c r="D6" s="24">
        <v>1</v>
      </c>
      <c r="E6" s="24">
        <v>1</v>
      </c>
      <c r="F6" s="24">
        <v>1</v>
      </c>
      <c r="G6" s="23">
        <v>0</v>
      </c>
      <c r="H6" s="27"/>
      <c r="I6" s="23"/>
      <c r="J6" s="23"/>
      <c r="K6" s="23"/>
      <c r="L6" s="23"/>
      <c r="M6" s="23"/>
      <c r="N6" s="23"/>
      <c r="O6" s="23"/>
      <c r="P6" s="23"/>
      <c r="Q6" s="91"/>
      <c r="R6" s="86">
        <v>2</v>
      </c>
      <c r="S6" s="25">
        <v>2</v>
      </c>
      <c r="T6" s="25">
        <v>2</v>
      </c>
      <c r="U6" s="25">
        <v>2</v>
      </c>
      <c r="V6" s="25">
        <v>1</v>
      </c>
      <c r="W6" s="25">
        <v>3</v>
      </c>
      <c r="X6" s="27"/>
      <c r="Y6" s="23"/>
      <c r="Z6" s="27"/>
      <c r="AA6" s="23"/>
      <c r="AB6" s="23"/>
      <c r="AC6" s="23"/>
      <c r="AD6" s="23"/>
      <c r="AE6" s="23"/>
      <c r="AF6" s="23"/>
      <c r="AG6" s="23"/>
      <c r="AH6" s="28">
        <f aca="true" t="shared" si="2" ref="AH6:AH31">SUM(B6:Q6,R6:AG6)</f>
        <v>18</v>
      </c>
      <c r="AI6" s="29">
        <f aca="true" t="shared" si="3" ref="AI6:AI31">SUM(B6:Q6)</f>
        <v>6</v>
      </c>
      <c r="AJ6" s="30">
        <f aca="true" t="shared" si="4" ref="AJ6:AJ31">SUM(R6:AG6)</f>
        <v>12</v>
      </c>
      <c r="AK6" s="31"/>
    </row>
    <row r="7" spans="1:37" ht="12.75">
      <c r="A7" s="22" t="s">
        <v>9</v>
      </c>
      <c r="B7" s="36">
        <v>2</v>
      </c>
      <c r="C7" s="24">
        <v>1</v>
      </c>
      <c r="D7" s="24">
        <v>2</v>
      </c>
      <c r="E7" s="24">
        <v>1</v>
      </c>
      <c r="F7" s="24">
        <v>2</v>
      </c>
      <c r="G7" s="23">
        <v>0</v>
      </c>
      <c r="H7" s="23"/>
      <c r="I7" s="23"/>
      <c r="J7" s="23"/>
      <c r="K7" s="23"/>
      <c r="L7" s="23"/>
      <c r="M7" s="23"/>
      <c r="N7" s="23"/>
      <c r="O7" s="23"/>
      <c r="P7" s="23"/>
      <c r="Q7" s="92"/>
      <c r="R7" s="86">
        <v>1</v>
      </c>
      <c r="S7" s="25">
        <v>1</v>
      </c>
      <c r="T7" s="25">
        <v>2</v>
      </c>
      <c r="U7" s="25">
        <v>4</v>
      </c>
      <c r="V7" s="23">
        <v>0</v>
      </c>
      <c r="W7" s="23">
        <v>0</v>
      </c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8">
        <f t="shared" si="2"/>
        <v>16</v>
      </c>
      <c r="AI7" s="29">
        <f t="shared" si="3"/>
        <v>8</v>
      </c>
      <c r="AJ7" s="30">
        <f t="shared" si="4"/>
        <v>8</v>
      </c>
      <c r="AK7" s="31"/>
    </row>
    <row r="8" spans="1:37" ht="12.75">
      <c r="A8" s="22" t="s">
        <v>10</v>
      </c>
      <c r="B8" s="26" t="s">
        <v>11</v>
      </c>
      <c r="C8" s="26" t="s">
        <v>11</v>
      </c>
      <c r="D8" s="26" t="s">
        <v>11</v>
      </c>
      <c r="E8" s="26" t="s">
        <v>11</v>
      </c>
      <c r="F8" s="26" t="s">
        <v>11</v>
      </c>
      <c r="G8" s="26" t="s">
        <v>11</v>
      </c>
      <c r="H8" s="23"/>
      <c r="I8" s="26"/>
      <c r="J8" s="23"/>
      <c r="K8" s="26"/>
      <c r="L8" s="26"/>
      <c r="M8" s="23"/>
      <c r="N8" s="23"/>
      <c r="O8" s="23"/>
      <c r="P8" s="23"/>
      <c r="Q8" s="39"/>
      <c r="R8" s="40" t="s">
        <v>11</v>
      </c>
      <c r="S8" s="26" t="s">
        <v>11</v>
      </c>
      <c r="T8" s="26" t="s">
        <v>11</v>
      </c>
      <c r="U8" s="26" t="s">
        <v>11</v>
      </c>
      <c r="V8" s="26" t="s">
        <v>11</v>
      </c>
      <c r="W8" s="26" t="s">
        <v>11</v>
      </c>
      <c r="X8" s="23"/>
      <c r="Y8" s="26"/>
      <c r="Z8" s="23"/>
      <c r="AA8" s="26"/>
      <c r="AB8" s="26"/>
      <c r="AC8" s="23"/>
      <c r="AD8" s="23"/>
      <c r="AE8" s="23"/>
      <c r="AF8" s="23"/>
      <c r="AG8" s="26"/>
      <c r="AH8" s="28">
        <f t="shared" si="2"/>
        <v>0</v>
      </c>
      <c r="AI8" s="29">
        <f t="shared" si="3"/>
        <v>0</v>
      </c>
      <c r="AJ8" s="30">
        <f t="shared" si="4"/>
        <v>0</v>
      </c>
      <c r="AK8" s="33"/>
    </row>
    <row r="9" spans="1:37" ht="12.75">
      <c r="A9" s="52" t="s">
        <v>52</v>
      </c>
      <c r="B9" s="83">
        <v>0</v>
      </c>
      <c r="C9" s="24">
        <v>2</v>
      </c>
      <c r="D9" s="24">
        <v>3</v>
      </c>
      <c r="E9" s="24">
        <v>1</v>
      </c>
      <c r="F9" s="24">
        <v>1</v>
      </c>
      <c r="G9" s="24">
        <v>1</v>
      </c>
      <c r="H9" s="23"/>
      <c r="I9" s="26"/>
      <c r="J9" s="23"/>
      <c r="K9" s="26"/>
      <c r="L9" s="26"/>
      <c r="M9" s="26"/>
      <c r="N9" s="26"/>
      <c r="O9" s="26"/>
      <c r="P9" s="26"/>
      <c r="Q9" s="39"/>
      <c r="R9" s="86">
        <v>1</v>
      </c>
      <c r="S9" s="23">
        <v>0</v>
      </c>
      <c r="T9" s="25">
        <v>1</v>
      </c>
      <c r="U9" s="25">
        <v>3</v>
      </c>
      <c r="V9" s="25">
        <v>1</v>
      </c>
      <c r="W9" s="23">
        <v>0</v>
      </c>
      <c r="X9" s="23"/>
      <c r="Y9" s="26"/>
      <c r="Z9" s="23"/>
      <c r="AA9" s="26"/>
      <c r="AB9" s="26"/>
      <c r="AC9" s="26"/>
      <c r="AD9" s="26"/>
      <c r="AE9" s="26"/>
      <c r="AF9" s="26"/>
      <c r="AG9" s="26"/>
      <c r="AH9" s="28">
        <f t="shared" si="2"/>
        <v>14</v>
      </c>
      <c r="AI9" s="29">
        <f t="shared" si="3"/>
        <v>8</v>
      </c>
      <c r="AJ9" s="30">
        <f t="shared" si="4"/>
        <v>6</v>
      </c>
      <c r="AK9" s="33"/>
    </row>
    <row r="10" spans="1:37" ht="12.75">
      <c r="A10" s="22" t="s">
        <v>36</v>
      </c>
      <c r="B10" s="26" t="s">
        <v>11</v>
      </c>
      <c r="C10" s="26" t="s">
        <v>11</v>
      </c>
      <c r="D10" s="26" t="s">
        <v>11</v>
      </c>
      <c r="E10" s="26" t="s">
        <v>11</v>
      </c>
      <c r="F10" s="26" t="s">
        <v>11</v>
      </c>
      <c r="G10" s="26" t="s">
        <v>11</v>
      </c>
      <c r="H10" s="23"/>
      <c r="I10" s="26"/>
      <c r="J10" s="26"/>
      <c r="K10" s="26"/>
      <c r="L10" s="26"/>
      <c r="M10" s="26"/>
      <c r="N10" s="26"/>
      <c r="O10" s="26"/>
      <c r="P10" s="26"/>
      <c r="Q10" s="39"/>
      <c r="R10" s="40" t="s">
        <v>11</v>
      </c>
      <c r="S10" s="26" t="s">
        <v>11</v>
      </c>
      <c r="T10" s="26" t="s">
        <v>11</v>
      </c>
      <c r="U10" s="26" t="s">
        <v>11</v>
      </c>
      <c r="V10" s="26" t="s">
        <v>11</v>
      </c>
      <c r="W10" s="26" t="s">
        <v>11</v>
      </c>
      <c r="X10" s="23"/>
      <c r="Y10" s="26"/>
      <c r="Z10" s="23"/>
      <c r="AA10" s="26"/>
      <c r="AB10" s="26"/>
      <c r="AC10" s="26"/>
      <c r="AD10" s="26"/>
      <c r="AE10" s="26"/>
      <c r="AF10" s="26"/>
      <c r="AG10" s="26"/>
      <c r="AH10" s="28">
        <f t="shared" si="2"/>
        <v>0</v>
      </c>
      <c r="AI10" s="29">
        <f t="shared" si="3"/>
        <v>0</v>
      </c>
      <c r="AJ10" s="30">
        <f t="shared" si="4"/>
        <v>0</v>
      </c>
      <c r="AK10" s="33"/>
    </row>
    <row r="11" spans="1:37" ht="12.75">
      <c r="A11" s="22" t="s">
        <v>12</v>
      </c>
      <c r="B11" s="26" t="s">
        <v>11</v>
      </c>
      <c r="C11" s="26" t="s">
        <v>11</v>
      </c>
      <c r="D11" s="26" t="s">
        <v>11</v>
      </c>
      <c r="E11" s="26" t="s">
        <v>11</v>
      </c>
      <c r="F11" s="26" t="s">
        <v>11</v>
      </c>
      <c r="G11" s="26" t="s">
        <v>11</v>
      </c>
      <c r="H11" s="26"/>
      <c r="I11" s="26"/>
      <c r="J11" s="26"/>
      <c r="K11" s="26"/>
      <c r="L11" s="26"/>
      <c r="M11" s="26"/>
      <c r="N11" s="26"/>
      <c r="O11" s="26"/>
      <c r="P11" s="26"/>
      <c r="Q11" s="39"/>
      <c r="R11" s="40" t="s">
        <v>11</v>
      </c>
      <c r="S11" s="26" t="s">
        <v>11</v>
      </c>
      <c r="T11" s="26" t="s">
        <v>11</v>
      </c>
      <c r="U11" s="26" t="s">
        <v>11</v>
      </c>
      <c r="V11" s="26" t="s">
        <v>11</v>
      </c>
      <c r="W11" s="26" t="s">
        <v>11</v>
      </c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8">
        <f t="shared" si="2"/>
        <v>0</v>
      </c>
      <c r="AI11" s="29">
        <f t="shared" si="3"/>
        <v>0</v>
      </c>
      <c r="AJ11" s="30">
        <f t="shared" si="4"/>
        <v>0</v>
      </c>
      <c r="AK11" s="33"/>
    </row>
    <row r="12" spans="1:37" ht="12.75">
      <c r="A12" s="79" t="s">
        <v>22</v>
      </c>
      <c r="B12" s="26" t="s">
        <v>11</v>
      </c>
      <c r="C12" s="26" t="s">
        <v>11</v>
      </c>
      <c r="D12" s="26" t="s">
        <v>11</v>
      </c>
      <c r="E12" s="24">
        <v>1</v>
      </c>
      <c r="F12" s="24">
        <v>1</v>
      </c>
      <c r="G12" s="23">
        <v>0</v>
      </c>
      <c r="H12" s="23"/>
      <c r="I12" s="26"/>
      <c r="J12" s="23"/>
      <c r="K12" s="26"/>
      <c r="L12" s="26"/>
      <c r="M12" s="26"/>
      <c r="N12" s="26"/>
      <c r="O12" s="26"/>
      <c r="P12" s="26"/>
      <c r="Q12" s="39"/>
      <c r="R12" s="40" t="s">
        <v>11</v>
      </c>
      <c r="S12" s="26" t="s">
        <v>11</v>
      </c>
      <c r="T12" s="26" t="s">
        <v>11</v>
      </c>
      <c r="U12" s="23">
        <v>0</v>
      </c>
      <c r="V12" s="25">
        <v>1</v>
      </c>
      <c r="W12" s="23">
        <v>0</v>
      </c>
      <c r="X12" s="23"/>
      <c r="Y12" s="26"/>
      <c r="Z12" s="23"/>
      <c r="AA12" s="26"/>
      <c r="AB12" s="26"/>
      <c r="AC12" s="26"/>
      <c r="AD12" s="26"/>
      <c r="AE12" s="26"/>
      <c r="AF12" s="26"/>
      <c r="AG12" s="26"/>
      <c r="AH12" s="28">
        <f t="shared" si="2"/>
        <v>3</v>
      </c>
      <c r="AI12" s="29">
        <f t="shared" si="3"/>
        <v>2</v>
      </c>
      <c r="AJ12" s="30">
        <f t="shared" si="4"/>
        <v>1</v>
      </c>
      <c r="AK12" s="33"/>
    </row>
    <row r="13" spans="1:37" ht="12.75">
      <c r="A13" s="80" t="s">
        <v>37</v>
      </c>
      <c r="B13" s="36">
        <v>1</v>
      </c>
      <c r="C13" s="23">
        <v>0</v>
      </c>
      <c r="D13" s="24">
        <v>2</v>
      </c>
      <c r="E13" s="24">
        <v>1</v>
      </c>
      <c r="F13" s="24">
        <v>1</v>
      </c>
      <c r="G13" s="34">
        <v>0</v>
      </c>
      <c r="H13" s="34"/>
      <c r="I13" s="23"/>
      <c r="J13" s="23"/>
      <c r="K13" s="23"/>
      <c r="L13" s="23"/>
      <c r="M13" s="26"/>
      <c r="N13" s="26"/>
      <c r="O13" s="26"/>
      <c r="P13" s="23"/>
      <c r="Q13" s="92"/>
      <c r="R13" s="86">
        <v>1</v>
      </c>
      <c r="S13" s="23">
        <v>0</v>
      </c>
      <c r="T13" s="25">
        <v>1</v>
      </c>
      <c r="U13" s="25">
        <v>1</v>
      </c>
      <c r="V13" s="25">
        <v>1</v>
      </c>
      <c r="W13" s="34">
        <v>0</v>
      </c>
      <c r="X13" s="34"/>
      <c r="Y13" s="23"/>
      <c r="Z13" s="23"/>
      <c r="AA13" s="23"/>
      <c r="AB13" s="23"/>
      <c r="AC13" s="26"/>
      <c r="AD13" s="26"/>
      <c r="AE13" s="26"/>
      <c r="AF13" s="23"/>
      <c r="AG13" s="23"/>
      <c r="AH13" s="28">
        <f t="shared" si="2"/>
        <v>9</v>
      </c>
      <c r="AI13" s="29">
        <f t="shared" si="3"/>
        <v>5</v>
      </c>
      <c r="AJ13" s="30">
        <f t="shared" si="4"/>
        <v>4</v>
      </c>
      <c r="AK13" s="33"/>
    </row>
    <row r="14" spans="1:37" ht="13.5" customHeight="1">
      <c r="A14" s="52" t="s">
        <v>21</v>
      </c>
      <c r="B14" s="32">
        <v>0</v>
      </c>
      <c r="C14" s="26" t="s">
        <v>11</v>
      </c>
      <c r="D14" s="26" t="s">
        <v>11</v>
      </c>
      <c r="E14" s="26" t="s">
        <v>11</v>
      </c>
      <c r="F14" s="26" t="s">
        <v>11</v>
      </c>
      <c r="G14" s="26" t="s">
        <v>11</v>
      </c>
      <c r="H14" s="23"/>
      <c r="I14" s="23"/>
      <c r="J14" s="23"/>
      <c r="K14" s="23"/>
      <c r="L14" s="23"/>
      <c r="M14" s="23"/>
      <c r="N14" s="23"/>
      <c r="O14" s="23"/>
      <c r="P14" s="26"/>
      <c r="Q14" s="39"/>
      <c r="R14" s="87">
        <v>0</v>
      </c>
      <c r="S14" s="26" t="s">
        <v>11</v>
      </c>
      <c r="T14" s="26" t="s">
        <v>11</v>
      </c>
      <c r="U14" s="26" t="s">
        <v>11</v>
      </c>
      <c r="V14" s="26" t="s">
        <v>11</v>
      </c>
      <c r="W14" s="26" t="s">
        <v>11</v>
      </c>
      <c r="X14" s="23"/>
      <c r="Y14" s="23"/>
      <c r="Z14" s="23"/>
      <c r="AA14" s="23"/>
      <c r="AB14" s="23"/>
      <c r="AC14" s="23"/>
      <c r="AD14" s="23"/>
      <c r="AE14" s="23"/>
      <c r="AF14" s="26"/>
      <c r="AG14" s="26"/>
      <c r="AH14" s="28">
        <f t="shared" si="2"/>
        <v>0</v>
      </c>
      <c r="AI14" s="29">
        <f t="shared" si="3"/>
        <v>0</v>
      </c>
      <c r="AJ14" s="30">
        <f t="shared" si="4"/>
        <v>0</v>
      </c>
      <c r="AK14" s="33"/>
    </row>
    <row r="15" spans="1:37" ht="12.75">
      <c r="A15" s="22" t="s">
        <v>13</v>
      </c>
      <c r="B15" s="26" t="s">
        <v>11</v>
      </c>
      <c r="C15" s="26" t="s">
        <v>11</v>
      </c>
      <c r="D15" s="26" t="s">
        <v>11</v>
      </c>
      <c r="E15" s="26" t="s">
        <v>11</v>
      </c>
      <c r="F15" s="26" t="s">
        <v>11</v>
      </c>
      <c r="G15" s="26" t="s">
        <v>11</v>
      </c>
      <c r="H15" s="26"/>
      <c r="I15" s="23"/>
      <c r="J15" s="26"/>
      <c r="K15" s="23"/>
      <c r="L15" s="23"/>
      <c r="M15" s="26"/>
      <c r="N15" s="26"/>
      <c r="O15" s="26"/>
      <c r="P15" s="26"/>
      <c r="Q15" s="39"/>
      <c r="R15" s="40" t="s">
        <v>11</v>
      </c>
      <c r="S15" s="26" t="s">
        <v>11</v>
      </c>
      <c r="T15" s="26" t="s">
        <v>11</v>
      </c>
      <c r="U15" s="26" t="s">
        <v>11</v>
      </c>
      <c r="V15" s="26" t="s">
        <v>11</v>
      </c>
      <c r="W15" s="26" t="s">
        <v>11</v>
      </c>
      <c r="X15" s="26"/>
      <c r="Y15" s="23"/>
      <c r="Z15" s="26"/>
      <c r="AA15" s="23"/>
      <c r="AB15" s="23"/>
      <c r="AC15" s="26"/>
      <c r="AD15" s="26"/>
      <c r="AE15" s="26"/>
      <c r="AF15" s="26"/>
      <c r="AG15" s="26"/>
      <c r="AH15" s="28">
        <f t="shared" si="2"/>
        <v>0</v>
      </c>
      <c r="AI15" s="29">
        <f t="shared" si="3"/>
        <v>0</v>
      </c>
      <c r="AJ15" s="30">
        <f t="shared" si="4"/>
        <v>0</v>
      </c>
      <c r="AK15" s="31"/>
    </row>
    <row r="16" spans="1:37" ht="12.75" customHeight="1">
      <c r="A16" s="81" t="s">
        <v>38</v>
      </c>
      <c r="B16" s="40" t="s">
        <v>11</v>
      </c>
      <c r="C16" s="26" t="s">
        <v>11</v>
      </c>
      <c r="D16" s="26" t="s">
        <v>11</v>
      </c>
      <c r="E16" s="26" t="s">
        <v>11</v>
      </c>
      <c r="F16" s="26" t="s">
        <v>11</v>
      </c>
      <c r="G16" s="26" t="s">
        <v>11</v>
      </c>
      <c r="H16" s="26"/>
      <c r="I16" s="26"/>
      <c r="J16" s="23"/>
      <c r="K16" s="26"/>
      <c r="L16" s="26"/>
      <c r="M16" s="26"/>
      <c r="N16" s="26"/>
      <c r="O16" s="26"/>
      <c r="P16" s="26"/>
      <c r="Q16" s="39"/>
      <c r="R16" s="40" t="s">
        <v>11</v>
      </c>
      <c r="S16" s="26" t="s">
        <v>11</v>
      </c>
      <c r="T16" s="26" t="s">
        <v>11</v>
      </c>
      <c r="U16" s="26" t="s">
        <v>11</v>
      </c>
      <c r="V16" s="26" t="s">
        <v>11</v>
      </c>
      <c r="W16" s="26" t="s">
        <v>11</v>
      </c>
      <c r="X16" s="26"/>
      <c r="Y16" s="26"/>
      <c r="Z16" s="23"/>
      <c r="AA16" s="26"/>
      <c r="AB16" s="26"/>
      <c r="AC16" s="26"/>
      <c r="AD16" s="26"/>
      <c r="AE16" s="26"/>
      <c r="AF16" s="26"/>
      <c r="AG16" s="26"/>
      <c r="AH16" s="28">
        <f t="shared" si="2"/>
        <v>0</v>
      </c>
      <c r="AI16" s="29">
        <f t="shared" si="3"/>
        <v>0</v>
      </c>
      <c r="AJ16" s="30">
        <f t="shared" si="4"/>
        <v>0</v>
      </c>
      <c r="AK16" s="33"/>
    </row>
    <row r="17" spans="1:37" ht="12.75" customHeight="1">
      <c r="A17" s="22" t="s">
        <v>39</v>
      </c>
      <c r="B17" s="35" t="s">
        <v>15</v>
      </c>
      <c r="C17" s="26" t="s">
        <v>11</v>
      </c>
      <c r="D17" s="35" t="s">
        <v>15</v>
      </c>
      <c r="E17" s="26" t="s">
        <v>11</v>
      </c>
      <c r="F17" s="26" t="s">
        <v>11</v>
      </c>
      <c r="G17" s="26" t="s">
        <v>11</v>
      </c>
      <c r="H17" s="26"/>
      <c r="I17" s="26"/>
      <c r="J17" s="26"/>
      <c r="K17" s="26"/>
      <c r="L17" s="26"/>
      <c r="M17" s="26"/>
      <c r="N17" s="26"/>
      <c r="O17" s="26"/>
      <c r="P17" s="26"/>
      <c r="Q17" s="39"/>
      <c r="R17" s="43" t="s">
        <v>15</v>
      </c>
      <c r="S17" s="26" t="s">
        <v>11</v>
      </c>
      <c r="T17" s="35" t="s">
        <v>15</v>
      </c>
      <c r="U17" s="26" t="s">
        <v>11</v>
      </c>
      <c r="V17" s="26" t="s">
        <v>11</v>
      </c>
      <c r="W17" s="26" t="s">
        <v>11</v>
      </c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8">
        <f t="shared" si="2"/>
        <v>0</v>
      </c>
      <c r="AI17" s="29">
        <f t="shared" si="3"/>
        <v>0</v>
      </c>
      <c r="AJ17" s="30">
        <f t="shared" si="4"/>
        <v>0</v>
      </c>
      <c r="AK17" s="33"/>
    </row>
    <row r="18" spans="1:37" ht="12.75" customHeight="1">
      <c r="A18" s="22" t="s">
        <v>35</v>
      </c>
      <c r="B18" s="36">
        <v>2</v>
      </c>
      <c r="C18" s="23">
        <v>0</v>
      </c>
      <c r="D18" s="24">
        <v>2</v>
      </c>
      <c r="E18" s="24">
        <v>2</v>
      </c>
      <c r="F18" s="23">
        <v>0</v>
      </c>
      <c r="G18" s="24">
        <v>3</v>
      </c>
      <c r="H18" s="23"/>
      <c r="I18" s="23"/>
      <c r="J18" s="23"/>
      <c r="K18" s="23"/>
      <c r="L18" s="23"/>
      <c r="M18" s="23"/>
      <c r="N18" s="23"/>
      <c r="O18" s="23"/>
      <c r="P18" s="23"/>
      <c r="Q18" s="92"/>
      <c r="R18" s="86">
        <v>1</v>
      </c>
      <c r="S18" s="25">
        <v>3</v>
      </c>
      <c r="T18" s="25">
        <v>3</v>
      </c>
      <c r="U18" s="25">
        <v>1</v>
      </c>
      <c r="V18" s="25">
        <v>1</v>
      </c>
      <c r="W18" s="23">
        <v>0</v>
      </c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8">
        <f t="shared" si="2"/>
        <v>18</v>
      </c>
      <c r="AI18" s="29">
        <f t="shared" si="3"/>
        <v>9</v>
      </c>
      <c r="AJ18" s="30">
        <f t="shared" si="4"/>
        <v>9</v>
      </c>
      <c r="AK18" s="33"/>
    </row>
    <row r="19" spans="1:37" ht="12.75" customHeight="1">
      <c r="A19" s="22" t="s">
        <v>14</v>
      </c>
      <c r="B19" s="32">
        <v>0</v>
      </c>
      <c r="C19" s="23">
        <v>0</v>
      </c>
      <c r="D19" s="24">
        <v>1</v>
      </c>
      <c r="E19" s="24">
        <v>2</v>
      </c>
      <c r="F19" s="23">
        <v>0</v>
      </c>
      <c r="G19" s="23">
        <v>0</v>
      </c>
      <c r="H19" s="26"/>
      <c r="I19" s="23"/>
      <c r="J19" s="26"/>
      <c r="K19" s="23"/>
      <c r="L19" s="35"/>
      <c r="M19" s="23"/>
      <c r="N19" s="23"/>
      <c r="O19" s="23"/>
      <c r="P19" s="23"/>
      <c r="Q19" s="39"/>
      <c r="R19" s="86">
        <v>1</v>
      </c>
      <c r="S19" s="23">
        <v>0</v>
      </c>
      <c r="T19" s="25">
        <v>4</v>
      </c>
      <c r="U19" s="23">
        <v>0</v>
      </c>
      <c r="V19" s="23">
        <v>0</v>
      </c>
      <c r="W19" s="23">
        <v>0</v>
      </c>
      <c r="X19" s="26"/>
      <c r="Y19" s="23"/>
      <c r="Z19" s="26"/>
      <c r="AA19" s="37"/>
      <c r="AB19" s="35"/>
      <c r="AC19" s="23"/>
      <c r="AD19" s="23"/>
      <c r="AE19" s="23"/>
      <c r="AF19" s="23"/>
      <c r="AG19" s="26"/>
      <c r="AH19" s="28">
        <f t="shared" si="2"/>
        <v>8</v>
      </c>
      <c r="AI19" s="29">
        <f t="shared" si="3"/>
        <v>3</v>
      </c>
      <c r="AJ19" s="30">
        <f t="shared" si="4"/>
        <v>5</v>
      </c>
      <c r="AK19" s="33"/>
    </row>
    <row r="20" spans="1:37" ht="12.75" customHeight="1">
      <c r="A20" s="85" t="s">
        <v>40</v>
      </c>
      <c r="B20" s="32">
        <v>0</v>
      </c>
      <c r="C20" s="23">
        <v>0</v>
      </c>
      <c r="D20" s="24">
        <v>1</v>
      </c>
      <c r="E20" s="23">
        <v>0</v>
      </c>
      <c r="F20" s="23">
        <v>0</v>
      </c>
      <c r="G20" s="23">
        <v>0</v>
      </c>
      <c r="H20" s="26"/>
      <c r="I20" s="26"/>
      <c r="J20" s="23"/>
      <c r="K20" s="26"/>
      <c r="L20" s="26"/>
      <c r="M20" s="26"/>
      <c r="N20" s="26"/>
      <c r="O20" s="26"/>
      <c r="P20" s="23"/>
      <c r="Q20" s="92"/>
      <c r="R20" s="88">
        <v>0</v>
      </c>
      <c r="S20" s="23">
        <v>0</v>
      </c>
      <c r="T20" s="25">
        <v>2</v>
      </c>
      <c r="U20" s="23">
        <v>0</v>
      </c>
      <c r="V20" s="25">
        <v>2</v>
      </c>
      <c r="W20" s="23">
        <v>0</v>
      </c>
      <c r="X20" s="23"/>
      <c r="Y20" s="26"/>
      <c r="Z20" s="23"/>
      <c r="AA20" s="26"/>
      <c r="AB20" s="26"/>
      <c r="AC20" s="26"/>
      <c r="AD20" s="26"/>
      <c r="AE20" s="26"/>
      <c r="AF20" s="23"/>
      <c r="AG20" s="26"/>
      <c r="AH20" s="28">
        <f t="shared" si="2"/>
        <v>5</v>
      </c>
      <c r="AI20" s="29">
        <f t="shared" si="3"/>
        <v>1</v>
      </c>
      <c r="AJ20" s="30">
        <f t="shared" si="4"/>
        <v>4</v>
      </c>
      <c r="AK20" s="33"/>
    </row>
    <row r="21" spans="1:37" ht="12.75" customHeight="1">
      <c r="A21" s="84" t="s">
        <v>50</v>
      </c>
      <c r="B21" s="83">
        <v>0</v>
      </c>
      <c r="C21" s="23">
        <v>0</v>
      </c>
      <c r="D21" s="24">
        <v>2</v>
      </c>
      <c r="E21" s="24">
        <v>2</v>
      </c>
      <c r="F21" s="24">
        <v>3</v>
      </c>
      <c r="G21" s="23">
        <v>0</v>
      </c>
      <c r="H21" s="26"/>
      <c r="I21" s="26"/>
      <c r="J21" s="23"/>
      <c r="K21" s="26"/>
      <c r="L21" s="26"/>
      <c r="M21" s="26"/>
      <c r="N21" s="26"/>
      <c r="O21" s="26"/>
      <c r="P21" s="23"/>
      <c r="Q21" s="92"/>
      <c r="R21" s="89">
        <v>0</v>
      </c>
      <c r="S21" s="25">
        <v>1</v>
      </c>
      <c r="T21" s="25">
        <v>1</v>
      </c>
      <c r="U21" s="25">
        <v>1</v>
      </c>
      <c r="V21" s="25">
        <v>3</v>
      </c>
      <c r="W21" s="23">
        <v>0</v>
      </c>
      <c r="X21" s="23"/>
      <c r="Y21" s="26"/>
      <c r="Z21" s="23"/>
      <c r="AA21" s="26"/>
      <c r="AB21" s="26"/>
      <c r="AC21" s="26"/>
      <c r="AD21" s="26"/>
      <c r="AE21" s="26"/>
      <c r="AF21" s="23"/>
      <c r="AG21" s="26"/>
      <c r="AH21" s="28">
        <f t="shared" si="2"/>
        <v>13</v>
      </c>
      <c r="AI21" s="29">
        <f t="shared" si="3"/>
        <v>7</v>
      </c>
      <c r="AJ21" s="30">
        <f t="shared" si="4"/>
        <v>6</v>
      </c>
      <c r="AK21" s="33"/>
    </row>
    <row r="22" spans="1:37" ht="12.75" customHeight="1">
      <c r="A22" s="22" t="s">
        <v>16</v>
      </c>
      <c r="B22" s="36">
        <v>1</v>
      </c>
      <c r="C22" s="23">
        <v>0</v>
      </c>
      <c r="D22" s="24">
        <v>2</v>
      </c>
      <c r="E22" s="23">
        <v>0</v>
      </c>
      <c r="F22" s="23">
        <v>0</v>
      </c>
      <c r="G22" s="23">
        <v>0</v>
      </c>
      <c r="H22" s="26"/>
      <c r="I22" s="23"/>
      <c r="J22" s="26"/>
      <c r="K22" s="23"/>
      <c r="L22" s="23"/>
      <c r="M22" s="23"/>
      <c r="N22" s="23"/>
      <c r="O22" s="23"/>
      <c r="P22" s="26"/>
      <c r="Q22" s="92"/>
      <c r="R22" s="86">
        <v>1</v>
      </c>
      <c r="S22" s="23">
        <v>0</v>
      </c>
      <c r="T22" s="25">
        <v>1</v>
      </c>
      <c r="U22" s="23">
        <v>0</v>
      </c>
      <c r="V22" s="25">
        <v>1</v>
      </c>
      <c r="W22" s="23">
        <v>0</v>
      </c>
      <c r="X22" s="23"/>
      <c r="Y22" s="23"/>
      <c r="Z22" s="23"/>
      <c r="AA22" s="23"/>
      <c r="AB22" s="23"/>
      <c r="AC22" s="23"/>
      <c r="AD22" s="23"/>
      <c r="AE22" s="23"/>
      <c r="AF22" s="26"/>
      <c r="AG22" s="23"/>
      <c r="AH22" s="28">
        <f t="shared" si="2"/>
        <v>6</v>
      </c>
      <c r="AI22" s="29">
        <f t="shared" si="3"/>
        <v>3</v>
      </c>
      <c r="AJ22" s="30">
        <f t="shared" si="4"/>
        <v>3</v>
      </c>
      <c r="AK22" s="33"/>
    </row>
    <row r="23" spans="1:37" ht="12.75" customHeight="1">
      <c r="A23" s="22" t="s">
        <v>17</v>
      </c>
      <c r="B23" s="36">
        <v>1</v>
      </c>
      <c r="C23" s="23">
        <v>0</v>
      </c>
      <c r="D23" s="24">
        <v>1</v>
      </c>
      <c r="E23" s="23">
        <v>0</v>
      </c>
      <c r="F23" s="24">
        <v>2</v>
      </c>
      <c r="G23" s="23">
        <v>0</v>
      </c>
      <c r="H23" s="26"/>
      <c r="I23" s="23"/>
      <c r="J23" s="26"/>
      <c r="K23" s="23"/>
      <c r="L23" s="23"/>
      <c r="M23" s="26"/>
      <c r="N23" s="26"/>
      <c r="O23" s="26"/>
      <c r="P23" s="26"/>
      <c r="Q23" s="39"/>
      <c r="R23" s="86">
        <v>1</v>
      </c>
      <c r="S23" s="23">
        <v>0</v>
      </c>
      <c r="T23" s="25">
        <v>1</v>
      </c>
      <c r="U23" s="25">
        <v>1</v>
      </c>
      <c r="V23" s="25">
        <v>3</v>
      </c>
      <c r="W23" s="23">
        <v>0</v>
      </c>
      <c r="X23" s="26"/>
      <c r="Y23" s="23"/>
      <c r="Z23" s="26"/>
      <c r="AA23" s="23"/>
      <c r="AB23" s="23"/>
      <c r="AC23" s="26"/>
      <c r="AD23" s="26"/>
      <c r="AE23" s="26"/>
      <c r="AF23" s="26"/>
      <c r="AG23" s="26"/>
      <c r="AH23" s="28">
        <f t="shared" si="2"/>
        <v>10</v>
      </c>
      <c r="AI23" s="29">
        <f t="shared" si="3"/>
        <v>4</v>
      </c>
      <c r="AJ23" s="30">
        <f t="shared" si="4"/>
        <v>6</v>
      </c>
      <c r="AK23" s="33"/>
    </row>
    <row r="24" spans="1:37" ht="12.75" customHeight="1">
      <c r="A24" s="22" t="s">
        <v>18</v>
      </c>
      <c r="B24" s="26" t="s">
        <v>11</v>
      </c>
      <c r="C24" s="26" t="s">
        <v>11</v>
      </c>
      <c r="D24" s="26" t="s">
        <v>11</v>
      </c>
      <c r="E24" s="26" t="s">
        <v>11</v>
      </c>
      <c r="F24" s="26" t="s">
        <v>11</v>
      </c>
      <c r="G24" s="26" t="s">
        <v>11</v>
      </c>
      <c r="H24" s="23"/>
      <c r="I24" s="26"/>
      <c r="J24" s="23"/>
      <c r="K24" s="26"/>
      <c r="L24" s="26"/>
      <c r="M24" s="26"/>
      <c r="N24" s="26"/>
      <c r="O24" s="26"/>
      <c r="P24" s="26"/>
      <c r="Q24" s="39"/>
      <c r="R24" s="40" t="s">
        <v>11</v>
      </c>
      <c r="S24" s="26" t="s">
        <v>11</v>
      </c>
      <c r="T24" s="26" t="s">
        <v>11</v>
      </c>
      <c r="U24" s="26" t="s">
        <v>11</v>
      </c>
      <c r="V24" s="26" t="s">
        <v>11</v>
      </c>
      <c r="W24" s="26" t="s">
        <v>11</v>
      </c>
      <c r="X24" s="23"/>
      <c r="Y24" s="26"/>
      <c r="Z24" s="23"/>
      <c r="AA24" s="26"/>
      <c r="AB24" s="26"/>
      <c r="AC24" s="26"/>
      <c r="AD24" s="26"/>
      <c r="AE24" s="26"/>
      <c r="AF24" s="26"/>
      <c r="AG24" s="26"/>
      <c r="AH24" s="28">
        <f t="shared" si="2"/>
        <v>0</v>
      </c>
      <c r="AI24" s="29">
        <f t="shared" si="3"/>
        <v>0</v>
      </c>
      <c r="AJ24" s="30">
        <f t="shared" si="4"/>
        <v>0</v>
      </c>
      <c r="AK24" s="33"/>
    </row>
    <row r="25" spans="1:37" ht="12.75" customHeight="1">
      <c r="A25" s="38" t="s">
        <v>49</v>
      </c>
      <c r="B25" s="26" t="s">
        <v>11</v>
      </c>
      <c r="C25" s="35" t="s">
        <v>15</v>
      </c>
      <c r="D25" s="35" t="s">
        <v>15</v>
      </c>
      <c r="E25" s="35" t="s">
        <v>15</v>
      </c>
      <c r="F25" s="35" t="s">
        <v>15</v>
      </c>
      <c r="G25" s="35" t="s">
        <v>15</v>
      </c>
      <c r="H25" s="26"/>
      <c r="I25" s="37"/>
      <c r="J25" s="26"/>
      <c r="K25" s="23"/>
      <c r="L25" s="23"/>
      <c r="M25" s="23"/>
      <c r="N25" s="23"/>
      <c r="O25" s="23"/>
      <c r="P25" s="26"/>
      <c r="Q25" s="39"/>
      <c r="R25" s="40" t="s">
        <v>11</v>
      </c>
      <c r="S25" s="35" t="s">
        <v>15</v>
      </c>
      <c r="T25" s="35" t="s">
        <v>15</v>
      </c>
      <c r="U25" s="35" t="s">
        <v>15</v>
      </c>
      <c r="V25" s="35" t="s">
        <v>15</v>
      </c>
      <c r="W25" s="35" t="s">
        <v>15</v>
      </c>
      <c r="X25" s="26"/>
      <c r="Y25" s="37"/>
      <c r="Z25" s="26"/>
      <c r="AA25" s="37"/>
      <c r="AB25" s="37"/>
      <c r="AC25" s="23"/>
      <c r="AD25" s="23"/>
      <c r="AE25" s="23"/>
      <c r="AF25" s="26"/>
      <c r="AG25" s="26"/>
      <c r="AH25" s="28">
        <f t="shared" si="2"/>
        <v>0</v>
      </c>
      <c r="AI25" s="29">
        <f t="shared" si="3"/>
        <v>0</v>
      </c>
      <c r="AJ25" s="30">
        <f t="shared" si="4"/>
        <v>0</v>
      </c>
      <c r="AK25" s="33"/>
    </row>
    <row r="26" spans="1:37" ht="12.75" customHeight="1">
      <c r="A26" s="38" t="s">
        <v>19</v>
      </c>
      <c r="B26" s="26" t="s">
        <v>11</v>
      </c>
      <c r="C26" s="26" t="s">
        <v>11</v>
      </c>
      <c r="D26" s="26" t="s">
        <v>11</v>
      </c>
      <c r="E26" s="26" t="s">
        <v>11</v>
      </c>
      <c r="F26" s="26" t="s">
        <v>11</v>
      </c>
      <c r="G26" s="26" t="s">
        <v>11</v>
      </c>
      <c r="H26" s="26"/>
      <c r="I26" s="26"/>
      <c r="J26" s="26"/>
      <c r="K26" s="26"/>
      <c r="L26" s="26"/>
      <c r="M26" s="23"/>
      <c r="N26" s="23"/>
      <c r="O26" s="23"/>
      <c r="P26" s="26"/>
      <c r="Q26" s="39"/>
      <c r="R26" s="40" t="s">
        <v>11</v>
      </c>
      <c r="S26" s="26" t="s">
        <v>11</v>
      </c>
      <c r="T26" s="26" t="s">
        <v>11</v>
      </c>
      <c r="U26" s="26" t="s">
        <v>11</v>
      </c>
      <c r="V26" s="26" t="s">
        <v>11</v>
      </c>
      <c r="W26" s="26" t="s">
        <v>11</v>
      </c>
      <c r="X26" s="26"/>
      <c r="Y26" s="26"/>
      <c r="Z26" s="26"/>
      <c r="AA26" s="26"/>
      <c r="AB26" s="26"/>
      <c r="AC26" s="23"/>
      <c r="AD26" s="23"/>
      <c r="AE26" s="23"/>
      <c r="AF26" s="26"/>
      <c r="AG26" s="26"/>
      <c r="AH26" s="28">
        <f t="shared" si="2"/>
        <v>0</v>
      </c>
      <c r="AI26" s="29">
        <f t="shared" si="3"/>
        <v>0</v>
      </c>
      <c r="AJ26" s="30">
        <f t="shared" si="4"/>
        <v>0</v>
      </c>
      <c r="AK26" s="33"/>
    </row>
    <row r="27" spans="1:37" ht="12.75" customHeight="1">
      <c r="A27" s="38" t="s">
        <v>41</v>
      </c>
      <c r="B27" s="26" t="s">
        <v>11</v>
      </c>
      <c r="C27" s="26" t="s">
        <v>11</v>
      </c>
      <c r="D27" s="26" t="s">
        <v>11</v>
      </c>
      <c r="E27" s="26" t="s">
        <v>11</v>
      </c>
      <c r="F27" s="26" t="s">
        <v>11</v>
      </c>
      <c r="G27" s="26" t="s">
        <v>11</v>
      </c>
      <c r="H27" s="26"/>
      <c r="I27" s="26"/>
      <c r="J27" s="26"/>
      <c r="K27" s="26"/>
      <c r="L27" s="26"/>
      <c r="M27" s="35"/>
      <c r="N27" s="35"/>
      <c r="O27" s="35"/>
      <c r="P27" s="26"/>
      <c r="Q27" s="39"/>
      <c r="R27" s="40" t="s">
        <v>11</v>
      </c>
      <c r="S27" s="26" t="s">
        <v>11</v>
      </c>
      <c r="T27" s="26" t="s">
        <v>11</v>
      </c>
      <c r="U27" s="26" t="s">
        <v>11</v>
      </c>
      <c r="V27" s="26" t="s">
        <v>11</v>
      </c>
      <c r="W27" s="26" t="s">
        <v>11</v>
      </c>
      <c r="X27" s="26"/>
      <c r="Y27" s="26"/>
      <c r="Z27" s="26"/>
      <c r="AA27" s="26"/>
      <c r="AB27" s="26"/>
      <c r="AC27" s="35"/>
      <c r="AD27" s="35"/>
      <c r="AE27" s="35"/>
      <c r="AF27" s="26"/>
      <c r="AG27" s="26"/>
      <c r="AH27" s="28">
        <f t="shared" si="2"/>
        <v>0</v>
      </c>
      <c r="AI27" s="29">
        <f t="shared" si="3"/>
        <v>0</v>
      </c>
      <c r="AJ27" s="30">
        <f t="shared" si="4"/>
        <v>0</v>
      </c>
      <c r="AK27" s="33"/>
    </row>
    <row r="28" spans="1:37" ht="13.5" customHeight="1">
      <c r="A28" s="38" t="s">
        <v>42</v>
      </c>
      <c r="B28" s="26" t="s">
        <v>11</v>
      </c>
      <c r="C28" s="26" t="s">
        <v>11</v>
      </c>
      <c r="D28" s="26" t="s">
        <v>11</v>
      </c>
      <c r="E28" s="26" t="s">
        <v>11</v>
      </c>
      <c r="F28" s="26" t="s">
        <v>11</v>
      </c>
      <c r="G28" s="26" t="s">
        <v>11</v>
      </c>
      <c r="H28" s="35"/>
      <c r="I28" s="35"/>
      <c r="J28" s="35"/>
      <c r="K28" s="35"/>
      <c r="L28" s="23"/>
      <c r="M28" s="26"/>
      <c r="N28" s="26"/>
      <c r="O28" s="26"/>
      <c r="P28" s="35"/>
      <c r="Q28" s="42"/>
      <c r="R28" s="40" t="s">
        <v>11</v>
      </c>
      <c r="S28" s="26" t="s">
        <v>11</v>
      </c>
      <c r="T28" s="26" t="s">
        <v>11</v>
      </c>
      <c r="U28" s="26" t="s">
        <v>11</v>
      </c>
      <c r="V28" s="26" t="s">
        <v>11</v>
      </c>
      <c r="W28" s="26" t="s">
        <v>11</v>
      </c>
      <c r="X28" s="35"/>
      <c r="Y28" s="35"/>
      <c r="Z28" s="35"/>
      <c r="AA28" s="35"/>
      <c r="AB28" s="23"/>
      <c r="AC28" s="26"/>
      <c r="AD28" s="26"/>
      <c r="AE28" s="26"/>
      <c r="AF28" s="35"/>
      <c r="AG28" s="35"/>
      <c r="AH28" s="44">
        <f t="shared" si="2"/>
        <v>0</v>
      </c>
      <c r="AI28" s="45">
        <f t="shared" si="3"/>
        <v>0</v>
      </c>
      <c r="AJ28" s="46">
        <f t="shared" si="4"/>
        <v>0</v>
      </c>
      <c r="AK28" s="33"/>
    </row>
    <row r="29" spans="1:37" ht="13.5" customHeight="1">
      <c r="A29" s="47" t="s">
        <v>48</v>
      </c>
      <c r="B29" s="26" t="s">
        <v>11</v>
      </c>
      <c r="C29" s="26" t="s">
        <v>11</v>
      </c>
      <c r="D29" s="26" t="s">
        <v>11</v>
      </c>
      <c r="E29" s="26" t="s">
        <v>11</v>
      </c>
      <c r="F29" s="26" t="s">
        <v>11</v>
      </c>
      <c r="G29" s="26" t="s">
        <v>11</v>
      </c>
      <c r="H29" s="48"/>
      <c r="I29" s="48"/>
      <c r="J29" s="48"/>
      <c r="K29" s="48"/>
      <c r="L29" s="48"/>
      <c r="M29" s="23"/>
      <c r="N29" s="23"/>
      <c r="O29" s="23"/>
      <c r="P29" s="26"/>
      <c r="Q29" s="39"/>
      <c r="R29" s="40" t="s">
        <v>11</v>
      </c>
      <c r="S29" s="26" t="s">
        <v>11</v>
      </c>
      <c r="T29" s="26" t="s">
        <v>11</v>
      </c>
      <c r="U29" s="26" t="s">
        <v>11</v>
      </c>
      <c r="V29" s="26" t="s">
        <v>11</v>
      </c>
      <c r="W29" s="26" t="s">
        <v>11</v>
      </c>
      <c r="X29" s="2"/>
      <c r="Y29" s="1"/>
      <c r="Z29" s="1"/>
      <c r="AA29" s="1"/>
      <c r="AB29" s="1"/>
      <c r="AC29" s="23"/>
      <c r="AD29" s="23"/>
      <c r="AE29" s="23"/>
      <c r="AF29" s="26"/>
      <c r="AG29" s="26"/>
      <c r="AH29" s="49">
        <f t="shared" si="2"/>
        <v>0</v>
      </c>
      <c r="AI29" s="50">
        <f t="shared" si="3"/>
        <v>0</v>
      </c>
      <c r="AJ29" s="51">
        <f t="shared" si="4"/>
        <v>0</v>
      </c>
      <c r="AK29" s="33"/>
    </row>
    <row r="30" spans="2:37" ht="13.5" customHeight="1">
      <c r="B30" s="53" t="s">
        <v>20</v>
      </c>
      <c r="C30" s="54" t="s">
        <v>20</v>
      </c>
      <c r="D30" s="54" t="s">
        <v>20</v>
      </c>
      <c r="E30" s="54"/>
      <c r="F30" s="54"/>
      <c r="G30" s="55"/>
      <c r="H30" s="54"/>
      <c r="I30" s="54"/>
      <c r="J30" s="54"/>
      <c r="K30" s="54"/>
      <c r="L30" s="54"/>
      <c r="M30" s="23"/>
      <c r="N30" s="23"/>
      <c r="O30" s="23"/>
      <c r="P30" s="23"/>
      <c r="Q30" s="92"/>
      <c r="R30" s="90" t="s">
        <v>20</v>
      </c>
      <c r="S30" s="54" t="s">
        <v>20</v>
      </c>
      <c r="T30" s="54" t="s">
        <v>20</v>
      </c>
      <c r="U30" s="54"/>
      <c r="V30" s="54"/>
      <c r="W30" s="41"/>
      <c r="X30" s="35"/>
      <c r="Y30" s="35"/>
      <c r="Z30" s="54"/>
      <c r="AA30" s="54"/>
      <c r="AB30" s="54"/>
      <c r="AC30" s="23"/>
      <c r="AD30" s="23"/>
      <c r="AE30" s="23"/>
      <c r="AF30" s="23"/>
      <c r="AG30" s="23"/>
      <c r="AH30" s="44">
        <f t="shared" si="2"/>
        <v>0</v>
      </c>
      <c r="AI30" s="45">
        <f t="shared" si="3"/>
        <v>0</v>
      </c>
      <c r="AJ30" s="46">
        <f t="shared" si="4"/>
        <v>0</v>
      </c>
      <c r="AK30" s="33"/>
    </row>
    <row r="31" spans="1:37" ht="13.5" customHeight="1" thickBot="1">
      <c r="A31" s="56" t="s">
        <v>0</v>
      </c>
      <c r="B31" s="57" t="s">
        <v>20</v>
      </c>
      <c r="C31" s="58" t="s">
        <v>20</v>
      </c>
      <c r="D31" s="58" t="s">
        <v>20</v>
      </c>
      <c r="E31" s="58"/>
      <c r="F31" s="58"/>
      <c r="G31" s="58"/>
      <c r="H31" s="58"/>
      <c r="I31" s="58"/>
      <c r="J31" s="58"/>
      <c r="K31" s="58"/>
      <c r="L31" s="58"/>
      <c r="M31" s="59"/>
      <c r="N31" s="59"/>
      <c r="O31" s="59"/>
      <c r="P31" s="59"/>
      <c r="Q31" s="59"/>
      <c r="R31" s="57" t="s">
        <v>20</v>
      </c>
      <c r="S31" s="58" t="s">
        <v>20</v>
      </c>
      <c r="T31" s="58" t="s">
        <v>20</v>
      </c>
      <c r="U31" s="58"/>
      <c r="V31" s="58"/>
      <c r="W31" s="3"/>
      <c r="X31" s="4"/>
      <c r="Y31" s="5"/>
      <c r="Z31" s="58"/>
      <c r="AA31" s="58"/>
      <c r="AB31" s="58"/>
      <c r="AC31" s="59"/>
      <c r="AD31" s="59"/>
      <c r="AE31" s="59"/>
      <c r="AF31" s="59"/>
      <c r="AG31" s="59"/>
      <c r="AH31" s="60">
        <f t="shared" si="2"/>
        <v>0</v>
      </c>
      <c r="AI31" s="61">
        <f t="shared" si="3"/>
        <v>0</v>
      </c>
      <c r="AJ31" s="62">
        <f t="shared" si="4"/>
        <v>0</v>
      </c>
      <c r="AK31" s="33"/>
    </row>
    <row r="32" spans="2:37" ht="13.5" thickBot="1">
      <c r="B32" s="63">
        <f aca="true" t="shared" si="5" ref="B32:R32">SUM(B6:B31)</f>
        <v>7</v>
      </c>
      <c r="C32" s="63">
        <f t="shared" si="5"/>
        <v>6</v>
      </c>
      <c r="D32" s="63">
        <f t="shared" si="5"/>
        <v>17</v>
      </c>
      <c r="E32" s="63">
        <f t="shared" si="5"/>
        <v>11</v>
      </c>
      <c r="F32" s="63">
        <f t="shared" si="5"/>
        <v>11</v>
      </c>
      <c r="G32" s="78">
        <f t="shared" si="5"/>
        <v>4</v>
      </c>
      <c r="H32" s="78">
        <f t="shared" si="5"/>
        <v>0</v>
      </c>
      <c r="I32" s="63">
        <f t="shared" si="5"/>
        <v>0</v>
      </c>
      <c r="J32" s="63">
        <f t="shared" si="5"/>
        <v>0</v>
      </c>
      <c r="K32" s="63">
        <f t="shared" si="5"/>
        <v>0</v>
      </c>
      <c r="L32" s="63">
        <f t="shared" si="5"/>
        <v>0</v>
      </c>
      <c r="M32" s="63">
        <f t="shared" si="5"/>
        <v>0</v>
      </c>
      <c r="N32" s="63">
        <f t="shared" si="5"/>
        <v>0</v>
      </c>
      <c r="O32" s="63">
        <f t="shared" si="5"/>
        <v>0</v>
      </c>
      <c r="P32" s="63">
        <f t="shared" si="5"/>
        <v>0</v>
      </c>
      <c r="Q32" s="63">
        <f t="shared" si="5"/>
        <v>0</v>
      </c>
      <c r="R32" s="63">
        <f t="shared" si="5"/>
        <v>9</v>
      </c>
      <c r="S32" s="63">
        <f aca="true" t="shared" si="6" ref="S32:AG32">SUM(S6:S31)</f>
        <v>7</v>
      </c>
      <c r="T32" s="63">
        <f t="shared" si="6"/>
        <v>18</v>
      </c>
      <c r="U32" s="63">
        <f t="shared" si="6"/>
        <v>13</v>
      </c>
      <c r="V32" s="63">
        <f t="shared" si="6"/>
        <v>14</v>
      </c>
      <c r="W32" s="78">
        <f t="shared" si="6"/>
        <v>3</v>
      </c>
      <c r="X32" s="78">
        <f t="shared" si="6"/>
        <v>0</v>
      </c>
      <c r="Y32" s="63">
        <f t="shared" si="6"/>
        <v>0</v>
      </c>
      <c r="Z32" s="63">
        <f t="shared" si="6"/>
        <v>0</v>
      </c>
      <c r="AA32" s="63">
        <f t="shared" si="6"/>
        <v>0</v>
      </c>
      <c r="AB32" s="63">
        <f t="shared" si="6"/>
        <v>0</v>
      </c>
      <c r="AC32" s="63">
        <f t="shared" si="6"/>
        <v>0</v>
      </c>
      <c r="AD32" s="63">
        <f t="shared" si="6"/>
        <v>0</v>
      </c>
      <c r="AE32" s="63">
        <f t="shared" si="6"/>
        <v>0</v>
      </c>
      <c r="AF32" s="63">
        <f t="shared" si="6"/>
        <v>0</v>
      </c>
      <c r="AG32" s="63">
        <f t="shared" si="6"/>
        <v>0</v>
      </c>
      <c r="AH32" s="64">
        <f>SUM(AH6:AH31)</f>
        <v>120</v>
      </c>
      <c r="AI32" s="65">
        <f>SUM(AI6:AI31)</f>
        <v>56</v>
      </c>
      <c r="AJ32" s="66">
        <f>SUM(AJ6:AJ31)</f>
        <v>64</v>
      </c>
      <c r="AK32" s="33" t="s">
        <v>0</v>
      </c>
    </row>
    <row r="33" ht="12.75">
      <c r="AK33" s="33"/>
    </row>
    <row r="34" spans="1:37" ht="12.75">
      <c r="A34" s="68" t="s">
        <v>23</v>
      </c>
      <c r="B34" s="93" t="s">
        <v>24</v>
      </c>
      <c r="C34" s="93"/>
      <c r="D34" s="93" t="s">
        <v>46</v>
      </c>
      <c r="E34" s="93"/>
      <c r="F34" s="93" t="s">
        <v>25</v>
      </c>
      <c r="G34" s="93"/>
      <c r="H34" s="93" t="s">
        <v>26</v>
      </c>
      <c r="I34" s="93"/>
      <c r="J34" s="93" t="s">
        <v>27</v>
      </c>
      <c r="K34" s="93"/>
      <c r="AK34" s="33"/>
    </row>
    <row r="35" spans="1:28" ht="12.75">
      <c r="A35" s="69" t="s">
        <v>43</v>
      </c>
      <c r="B35" s="97">
        <v>2</v>
      </c>
      <c r="C35" s="97"/>
      <c r="D35" s="103" t="s">
        <v>47</v>
      </c>
      <c r="E35" s="103"/>
      <c r="F35" s="98">
        <v>1</v>
      </c>
      <c r="G35" s="98"/>
      <c r="H35" s="96">
        <f>F35/B35</f>
        <v>0.5</v>
      </c>
      <c r="I35" s="96"/>
      <c r="J35" s="94">
        <v>1</v>
      </c>
      <c r="K35" s="95"/>
      <c r="S35" s="70"/>
      <c r="T35" s="71" t="s">
        <v>28</v>
      </c>
      <c r="U35" s="71"/>
      <c r="V35" s="71"/>
      <c r="W35" s="71"/>
      <c r="X35" s="71"/>
      <c r="Y35" s="71"/>
      <c r="Z35" s="71"/>
      <c r="AA35" s="71"/>
      <c r="AB35" s="71"/>
    </row>
    <row r="36" spans="1:28" ht="12.75">
      <c r="A36" s="69" t="s">
        <v>44</v>
      </c>
      <c r="B36" s="97">
        <v>5</v>
      </c>
      <c r="C36" s="97"/>
      <c r="D36" s="103" t="s">
        <v>53</v>
      </c>
      <c r="E36" s="103"/>
      <c r="F36" s="98">
        <v>2</v>
      </c>
      <c r="G36" s="98"/>
      <c r="H36" s="96">
        <f>F36/B36</f>
        <v>0.4</v>
      </c>
      <c r="I36" s="96"/>
      <c r="J36" s="94">
        <v>2</v>
      </c>
      <c r="K36" s="95"/>
      <c r="S36" s="72"/>
      <c r="T36" s="71" t="s">
        <v>29</v>
      </c>
      <c r="U36" s="71"/>
      <c r="V36" s="71"/>
      <c r="W36" s="71"/>
      <c r="X36" s="71"/>
      <c r="Y36" s="71"/>
      <c r="Z36" s="71"/>
      <c r="AA36" s="71"/>
      <c r="AB36" s="71"/>
    </row>
    <row r="37" spans="1:28" ht="12.75">
      <c r="A37" s="69" t="s">
        <v>45</v>
      </c>
      <c r="B37" s="97" t="s">
        <v>0</v>
      </c>
      <c r="C37" s="97"/>
      <c r="D37" s="97" t="s">
        <v>0</v>
      </c>
      <c r="E37" s="97"/>
      <c r="F37" s="96" t="s">
        <v>0</v>
      </c>
      <c r="G37" s="96"/>
      <c r="H37" s="94" t="s">
        <v>0</v>
      </c>
      <c r="I37" s="95"/>
      <c r="J37" s="94" t="s">
        <v>0</v>
      </c>
      <c r="K37" s="95"/>
      <c r="R37" s="67"/>
      <c r="S37" s="73" t="s">
        <v>0</v>
      </c>
      <c r="T37" s="71" t="s">
        <v>30</v>
      </c>
      <c r="U37" s="71"/>
      <c r="V37" s="71"/>
      <c r="W37" s="71"/>
      <c r="X37" s="71"/>
      <c r="Y37" s="71"/>
      <c r="Z37" s="71"/>
      <c r="AA37" s="71"/>
      <c r="AB37" s="71"/>
    </row>
    <row r="38" spans="18:24" ht="12.75">
      <c r="R38" s="67"/>
      <c r="S38" s="82"/>
      <c r="T38" s="71"/>
      <c r="U38" s="71"/>
      <c r="V38" s="71"/>
      <c r="W38" s="71"/>
      <c r="X38" s="71"/>
    </row>
    <row r="39" spans="1:20" ht="12.75">
      <c r="A39" s="6" t="s">
        <v>31</v>
      </c>
      <c r="B39" s="6"/>
      <c r="C39" s="6"/>
      <c r="D39" s="74"/>
      <c r="E39" s="74"/>
      <c r="F39" s="71"/>
      <c r="G39" s="71"/>
      <c r="R39" s="67"/>
      <c r="T39" s="75"/>
    </row>
    <row r="40" spans="1:19" ht="12.75">
      <c r="A40" s="6" t="s">
        <v>32</v>
      </c>
      <c r="B40" s="6"/>
      <c r="C40" s="6"/>
      <c r="D40" s="74"/>
      <c r="E40" s="74"/>
      <c r="F40" s="71"/>
      <c r="G40" s="71"/>
      <c r="R40" s="67"/>
      <c r="S40" s="67" t="s">
        <v>33</v>
      </c>
    </row>
    <row r="41" spans="1:21" ht="12.75">
      <c r="A41" s="74" t="s">
        <v>34</v>
      </c>
      <c r="B41" s="74"/>
      <c r="C41" s="74"/>
      <c r="D41" s="74"/>
      <c r="E41" s="74"/>
      <c r="F41" s="71"/>
      <c r="G41" s="71"/>
      <c r="T41" s="67" t="s">
        <v>0</v>
      </c>
      <c r="U41" s="67" t="s">
        <v>0</v>
      </c>
    </row>
    <row r="42" spans="1:33" ht="12.75">
      <c r="A42" s="76"/>
      <c r="B42" s="76"/>
      <c r="C42" s="76"/>
      <c r="D42" s="76"/>
      <c r="E42" s="76"/>
      <c r="Q42" s="8"/>
      <c r="R42" s="67"/>
      <c r="AG42" s="8"/>
    </row>
    <row r="43" spans="17:33" ht="12.75">
      <c r="Q43" s="8"/>
      <c r="R43" s="67"/>
      <c r="AG43" s="8"/>
    </row>
    <row r="44" spans="17:33" ht="12.75">
      <c r="Q44" s="8"/>
      <c r="R44" s="67"/>
      <c r="AG44" s="8"/>
    </row>
    <row r="45" ht="12.75">
      <c r="AK45" s="77"/>
    </row>
    <row r="46" ht="12.75">
      <c r="AK46" s="77"/>
    </row>
    <row r="47" ht="12.75">
      <c r="AK47" s="77"/>
    </row>
  </sheetData>
  <sheetProtection password="D114" sheet="1"/>
  <mergeCells count="25">
    <mergeCell ref="A1:AJ2"/>
    <mergeCell ref="M3:P3"/>
    <mergeCell ref="AB3:AF3"/>
    <mergeCell ref="AI3:AI5"/>
    <mergeCell ref="AJ3:AJ5"/>
    <mergeCell ref="B34:C34"/>
    <mergeCell ref="D34:E34"/>
    <mergeCell ref="B37:C37"/>
    <mergeCell ref="D37:E37"/>
    <mergeCell ref="F37:G37"/>
    <mergeCell ref="H37:I37"/>
    <mergeCell ref="B35:C35"/>
    <mergeCell ref="D35:E35"/>
    <mergeCell ref="F35:G35"/>
    <mergeCell ref="H35:I35"/>
    <mergeCell ref="B36:C36"/>
    <mergeCell ref="F36:G36"/>
    <mergeCell ref="D36:E36"/>
    <mergeCell ref="J34:K34"/>
    <mergeCell ref="J35:K35"/>
    <mergeCell ref="J36:K36"/>
    <mergeCell ref="J37:K37"/>
    <mergeCell ref="F34:G34"/>
    <mergeCell ref="H34:I34"/>
    <mergeCell ref="H36:I36"/>
  </mergeCells>
  <printOptions/>
  <pageMargins left="0.7" right="0.7" top="0.75" bottom="0.75" header="0.3" footer="0.3"/>
  <pageSetup horizontalDpi="600" verticalDpi="600" orientation="portrait" paperSize="9" r:id="rId2"/>
  <ignoredErrors>
    <ignoredError sqref="AI22:AJ29 AI6:AJ20 AI2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robin77</dc:creator>
  <cp:keywords/>
  <dc:description/>
  <cp:lastModifiedBy>robin77</cp:lastModifiedBy>
  <dcterms:created xsi:type="dcterms:W3CDTF">2019-09-30T16:46:53Z</dcterms:created>
  <dcterms:modified xsi:type="dcterms:W3CDTF">2019-11-05T22:22:19Z</dcterms:modified>
  <cp:category/>
  <cp:version/>
  <cp:contentType/>
  <cp:contentStatus/>
</cp:coreProperties>
</file>